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385" windowHeight="7830"/>
  </bookViews>
  <sheets>
    <sheet name="表格（新）" sheetId="5" r:id="rId1"/>
    <sheet name="Sheet4" sheetId="4" r:id="rId2"/>
    <sheet name="Sheet2" sheetId="2" r:id="rId3"/>
    <sheet name="Sheet3" sheetId="3" r:id="rId4"/>
  </sheets>
  <externalReferences>
    <externalReference r:id="rId5"/>
    <externalReference r:id="rId6"/>
    <externalReference r:id="rId7"/>
  </externalReferences>
  <definedNames>
    <definedName name="_xlnm._FilterDatabase" localSheetId="0" hidden="1">'表格（新）'!$J$1:$J$171</definedName>
  </definedNames>
  <calcPr calcId="124519"/>
</workbook>
</file>

<file path=xl/calcChain.xml><?xml version="1.0" encoding="utf-8"?>
<calcChain xmlns="http://schemas.openxmlformats.org/spreadsheetml/2006/main">
  <c r="E160" i="5"/>
  <c r="E159"/>
  <c r="E146"/>
  <c r="E145"/>
  <c r="E144"/>
  <c r="E100"/>
  <c r="E99"/>
  <c r="E98"/>
  <c r="E97"/>
  <c r="E96"/>
  <c r="E95"/>
  <c r="E93"/>
  <c r="E91"/>
  <c r="E90"/>
  <c r="D90"/>
  <c r="D147" s="1"/>
  <c r="D161" s="1"/>
  <c r="D89"/>
  <c r="E88"/>
  <c r="D88"/>
  <c r="E87"/>
  <c r="D87"/>
  <c r="E86"/>
  <c r="D86"/>
  <c r="F85"/>
  <c r="E84"/>
  <c r="E83"/>
  <c r="E82"/>
  <c r="E81"/>
  <c r="E80"/>
  <c r="E79"/>
  <c r="E78"/>
  <c r="F77"/>
  <c r="E76"/>
  <c r="E75"/>
  <c r="E74"/>
  <c r="D74"/>
  <c r="E45"/>
  <c r="D45"/>
  <c r="C45"/>
  <c r="E44"/>
  <c r="D44"/>
  <c r="D100" s="1"/>
  <c r="C44"/>
  <c r="E43"/>
  <c r="D43"/>
  <c r="C43"/>
  <c r="C100" s="1"/>
  <c r="E42"/>
  <c r="C42"/>
  <c r="E41"/>
  <c r="C41"/>
  <c r="E40"/>
  <c r="C40"/>
  <c r="E39"/>
  <c r="D39"/>
  <c r="C39"/>
  <c r="E38"/>
  <c r="D38"/>
  <c r="C38"/>
  <c r="E37"/>
  <c r="D37"/>
  <c r="C37"/>
  <c r="E36"/>
  <c r="C36"/>
  <c r="E35"/>
  <c r="C35"/>
  <c r="E34"/>
  <c r="C34"/>
  <c r="E33"/>
  <c r="C33"/>
  <c r="E32"/>
  <c r="D32"/>
  <c r="C32"/>
  <c r="E31"/>
  <c r="D31"/>
  <c r="D75" s="1"/>
  <c r="C31"/>
  <c r="E30"/>
  <c r="D30"/>
  <c r="C30"/>
  <c r="E29"/>
  <c r="D29"/>
  <c r="C29"/>
  <c r="E12"/>
  <c r="E11"/>
  <c r="E10"/>
  <c r="E9"/>
  <c r="E8"/>
  <c r="E7"/>
  <c r="E6"/>
  <c r="E5"/>
  <c r="E4"/>
  <c r="E3"/>
  <c r="C92" l="1"/>
  <c r="C80"/>
  <c r="C84"/>
  <c r="C82"/>
  <c r="D78"/>
  <c r="D144" s="1"/>
  <c r="C86"/>
  <c r="C148"/>
  <c r="C146"/>
  <c r="C149"/>
  <c r="C147"/>
  <c r="C145"/>
  <c r="C144"/>
  <c r="C75"/>
  <c r="D76"/>
  <c r="D77" s="1"/>
  <c r="C79"/>
  <c r="C81"/>
  <c r="C83"/>
  <c r="C85"/>
  <c r="C88"/>
  <c r="C91"/>
  <c r="C96"/>
  <c r="D97"/>
  <c r="C76"/>
  <c r="C77" s="1"/>
  <c r="C89"/>
  <c r="C93"/>
  <c r="C97"/>
  <c r="D98"/>
  <c r="C95"/>
  <c r="C98"/>
  <c r="D99"/>
  <c r="C74"/>
  <c r="C78"/>
  <c r="C87"/>
  <c r="C90"/>
  <c r="C94"/>
  <c r="D96"/>
  <c r="C99"/>
  <c r="D158" l="1"/>
  <c r="C161"/>
  <c r="C159"/>
  <c r="C162"/>
  <c r="C160"/>
  <c r="C158"/>
  <c r="C163"/>
</calcChain>
</file>

<file path=xl/sharedStrings.xml><?xml version="1.0" encoding="utf-8"?>
<sst xmlns="http://schemas.openxmlformats.org/spreadsheetml/2006/main" count="820" uniqueCount="252">
  <si>
    <t>奖项</t>
  </si>
  <si>
    <t>序号</t>
  </si>
  <si>
    <t>系部</t>
  </si>
  <si>
    <t>班级</t>
  </si>
  <si>
    <t>姓名</t>
  </si>
  <si>
    <t>学号</t>
  </si>
  <si>
    <t>性别</t>
  </si>
  <si>
    <t>民族</t>
  </si>
  <si>
    <t>金额</t>
  </si>
  <si>
    <t>校一等奖学金</t>
  </si>
  <si>
    <t>安全管理系</t>
  </si>
  <si>
    <t>安全管理1501</t>
  </si>
  <si>
    <t>女</t>
  </si>
  <si>
    <t>汉族</t>
  </si>
  <si>
    <t>男</t>
  </si>
  <si>
    <t>工业设计1501</t>
  </si>
  <si>
    <t>工业设计1502</t>
  </si>
  <si>
    <t>公共安全管理1601</t>
  </si>
  <si>
    <t>160101010129</t>
  </si>
  <si>
    <t>160101010114</t>
  </si>
  <si>
    <t>工业设计1601</t>
  </si>
  <si>
    <t>160101050126</t>
  </si>
  <si>
    <t>工业设计1602</t>
  </si>
  <si>
    <t>160101050112</t>
  </si>
  <si>
    <t>工程造价1601</t>
  </si>
  <si>
    <t>160101060125</t>
  </si>
  <si>
    <t>160101060122</t>
  </si>
  <si>
    <t>信息工程系</t>
  </si>
  <si>
    <t>安全防范1501</t>
  </si>
  <si>
    <t>来家成</t>
  </si>
  <si>
    <t>邹浩静</t>
  </si>
  <si>
    <t>安全防范1601</t>
  </si>
  <si>
    <t>章俊翰</t>
  </si>
  <si>
    <t>160102020117</t>
  </si>
  <si>
    <t>黄军</t>
  </si>
  <si>
    <t>160102020104</t>
  </si>
  <si>
    <t>安全防范1602</t>
  </si>
  <si>
    <t>陈超棋</t>
  </si>
  <si>
    <t>160102020219</t>
  </si>
  <si>
    <t>唐逸飞</t>
  </si>
  <si>
    <t>160102020217</t>
  </si>
  <si>
    <t>物联网1501</t>
  </si>
  <si>
    <t>周霞</t>
  </si>
  <si>
    <t>150301138</t>
  </si>
  <si>
    <t>姚尚克</t>
  </si>
  <si>
    <r>
      <rPr>
        <sz val="9"/>
        <rFont val="宋体"/>
        <charset val="134"/>
      </rPr>
      <t>物联网1</t>
    </r>
    <r>
      <rPr>
        <sz val="11"/>
        <rFont val="宋体"/>
        <charset val="134"/>
      </rPr>
      <t>601</t>
    </r>
  </si>
  <si>
    <t>吕倩娜</t>
  </si>
  <si>
    <t>160102030131</t>
  </si>
  <si>
    <t>物联网1601</t>
  </si>
  <si>
    <t>刘叶芳</t>
  </si>
  <si>
    <t>160102030133</t>
  </si>
  <si>
    <t>物联网1602</t>
  </si>
  <si>
    <t>施德贤</t>
  </si>
  <si>
    <t>160102030213</t>
  </si>
  <si>
    <t>陈子祺</t>
  </si>
  <si>
    <t>160102030232</t>
  </si>
  <si>
    <t>消防1501</t>
  </si>
  <si>
    <t>徐彬</t>
  </si>
  <si>
    <t>余耀辉</t>
  </si>
  <si>
    <t>消防1601</t>
  </si>
  <si>
    <t>厉子琪</t>
  </si>
  <si>
    <t>160102040136</t>
  </si>
  <si>
    <t>马璐斌</t>
  </si>
  <si>
    <t>校二等奖学金</t>
  </si>
  <si>
    <t>160101010125</t>
  </si>
  <si>
    <t>160101010102</t>
  </si>
  <si>
    <t>160101010132</t>
  </si>
  <si>
    <t>160101050128</t>
  </si>
  <si>
    <t>160101050102</t>
  </si>
  <si>
    <t>160101050108</t>
  </si>
  <si>
    <t>160101060132</t>
  </si>
  <si>
    <t>160101060115</t>
  </si>
  <si>
    <t>160101060133</t>
  </si>
  <si>
    <t>徐振英</t>
  </si>
  <si>
    <t>刘浩轩</t>
  </si>
  <si>
    <t>王军</t>
  </si>
  <si>
    <t>徐佳佳</t>
  </si>
  <si>
    <t>160102020140</t>
  </si>
  <si>
    <t>吴海珊</t>
  </si>
  <si>
    <t>160102020112</t>
  </si>
  <si>
    <t>陈江</t>
  </si>
  <si>
    <t>160102020138</t>
  </si>
  <si>
    <t>叶子瑜</t>
  </si>
  <si>
    <t>160102020111</t>
  </si>
  <si>
    <t>郑若茹</t>
  </si>
  <si>
    <t>160102020205</t>
  </si>
  <si>
    <t>谢强强</t>
  </si>
  <si>
    <t>160102020214</t>
  </si>
  <si>
    <t>王恩洋</t>
  </si>
  <si>
    <t>160102020213</t>
  </si>
  <si>
    <t>章显营</t>
  </si>
  <si>
    <t>160102020203</t>
  </si>
  <si>
    <t>王露露</t>
  </si>
  <si>
    <t>蒋凌</t>
  </si>
  <si>
    <t>陈世伟</t>
  </si>
  <si>
    <t>虞辉</t>
  </si>
  <si>
    <t>季支智</t>
  </si>
  <si>
    <t>160102030136</t>
  </si>
  <si>
    <t>陈震宇</t>
  </si>
  <si>
    <t>戴思敏</t>
  </si>
  <si>
    <t>160102030104</t>
  </si>
  <si>
    <t>温方钏</t>
  </si>
  <si>
    <t>160102030214</t>
  </si>
  <si>
    <t>龚国庆</t>
  </si>
  <si>
    <t>160102030225</t>
  </si>
  <si>
    <t>沈秋芸</t>
  </si>
  <si>
    <t>160102030204</t>
  </si>
  <si>
    <t>戴文聘</t>
  </si>
  <si>
    <t>160102030236</t>
  </si>
  <si>
    <t>孙钦昊</t>
  </si>
  <si>
    <t>钟志远</t>
  </si>
  <si>
    <t>周坤</t>
  </si>
  <si>
    <t>杨鹏</t>
  </si>
  <si>
    <t>雷斌</t>
  </si>
  <si>
    <t>160102040106</t>
  </si>
  <si>
    <t>畲族</t>
  </si>
  <si>
    <t>张铭涛</t>
  </si>
  <si>
    <t>160102040132</t>
  </si>
  <si>
    <t>校三等奖学金</t>
  </si>
  <si>
    <t>蔡日升</t>
  </si>
  <si>
    <t>寿佳云</t>
  </si>
  <si>
    <t>160101010111</t>
  </si>
  <si>
    <t>160101010120</t>
  </si>
  <si>
    <t>160101010110</t>
  </si>
  <si>
    <t>王俊</t>
  </si>
  <si>
    <t>160101010130</t>
  </si>
  <si>
    <t>160101010131</t>
  </si>
  <si>
    <t>160101050132</t>
  </si>
  <si>
    <t>白洁</t>
  </si>
  <si>
    <t>160101050131</t>
  </si>
  <si>
    <t>160101050110</t>
  </si>
  <si>
    <t>张越凤</t>
  </si>
  <si>
    <t>160101050115</t>
  </si>
  <si>
    <t>160101050101</t>
  </si>
  <si>
    <t>160101060123</t>
  </si>
  <si>
    <t>160101060135</t>
  </si>
  <si>
    <t>160101060116</t>
  </si>
  <si>
    <t>160101060128</t>
  </si>
  <si>
    <t>160101060103</t>
  </si>
  <si>
    <t>褚露笑</t>
  </si>
  <si>
    <t>林华</t>
  </si>
  <si>
    <t>陈梦莹</t>
  </si>
  <si>
    <t>张行谦</t>
  </si>
  <si>
    <t>沈佳军</t>
  </si>
  <si>
    <t>吴俊锋</t>
  </si>
  <si>
    <t>160102020122</t>
  </si>
  <si>
    <t>涂王婷</t>
  </si>
  <si>
    <t>160102020102</t>
  </si>
  <si>
    <t>徐倩倩</t>
  </si>
  <si>
    <t>160102020114</t>
  </si>
  <si>
    <t>吴坚扬</t>
  </si>
  <si>
    <t>160102020125</t>
  </si>
  <si>
    <t>胡红利</t>
  </si>
  <si>
    <t>160102020118</t>
  </si>
  <si>
    <t>毛宇鑫</t>
  </si>
  <si>
    <t>160102020131</t>
  </si>
  <si>
    <t>田冰冰</t>
  </si>
  <si>
    <t>160102020215</t>
  </si>
  <si>
    <t>林良钢</t>
  </si>
  <si>
    <t>160102020201</t>
  </si>
  <si>
    <t>黄少飞</t>
  </si>
  <si>
    <t>160102020202</t>
  </si>
  <si>
    <t>杜钦</t>
  </si>
  <si>
    <t>160102020240</t>
  </si>
  <si>
    <t>刘柏权</t>
  </si>
  <si>
    <t>160102020218</t>
  </si>
  <si>
    <t>张思嘉</t>
  </si>
  <si>
    <t>施芸芸</t>
  </si>
  <si>
    <t>陈鎏</t>
  </si>
  <si>
    <t>魏斌</t>
  </si>
  <si>
    <t>涂也伟</t>
  </si>
  <si>
    <t>王欣苗</t>
  </si>
  <si>
    <t>奚圣波</t>
  </si>
  <si>
    <t>160102030132</t>
  </si>
  <si>
    <t>江雅雯</t>
  </si>
  <si>
    <t>160102030117</t>
  </si>
  <si>
    <t>吴金源</t>
  </si>
  <si>
    <t>160102030135</t>
  </si>
  <si>
    <t>周颖</t>
  </si>
  <si>
    <t>160102030127</t>
  </si>
  <si>
    <t>白族</t>
  </si>
  <si>
    <t>李启腾</t>
  </si>
  <si>
    <t>160102030108</t>
  </si>
  <si>
    <t>卢周强</t>
  </si>
  <si>
    <t>160102030208</t>
  </si>
  <si>
    <t>任佳</t>
  </si>
  <si>
    <t>160102030205</t>
  </si>
  <si>
    <t>沈丽萍</t>
  </si>
  <si>
    <t>160102030231</t>
  </si>
  <si>
    <t>王仁国</t>
  </si>
  <si>
    <t>160102030212</t>
  </si>
  <si>
    <t>周志斌</t>
  </si>
  <si>
    <t>160102030227</t>
  </si>
  <si>
    <t>朱洁璐</t>
  </si>
  <si>
    <t>160102030209</t>
  </si>
  <si>
    <t>岑鑫威</t>
  </si>
  <si>
    <t>刘宇敏</t>
  </si>
  <si>
    <t>宋益帅</t>
  </si>
  <si>
    <t>奚丹薇</t>
  </si>
  <si>
    <t>邹梓源</t>
  </si>
  <si>
    <t>杨浙铃</t>
  </si>
  <si>
    <t>160102040103</t>
  </si>
  <si>
    <t>金定杰</t>
  </si>
  <si>
    <t>160102040111</t>
  </si>
  <si>
    <t>贾王策</t>
  </si>
  <si>
    <t>160102040135</t>
  </si>
  <si>
    <t>雷朝鍫</t>
  </si>
  <si>
    <t>160102040117</t>
  </si>
  <si>
    <t>方文斌</t>
  </si>
  <si>
    <t>160102040134</t>
  </si>
  <si>
    <t>单项社会工作奖学金</t>
  </si>
  <si>
    <t>赵俊涛</t>
  </si>
  <si>
    <t>160101010109</t>
  </si>
  <si>
    <t>童敏金</t>
  </si>
  <si>
    <t>160101050104</t>
  </si>
  <si>
    <t>赵雨蝶</t>
  </si>
  <si>
    <t>160101060102</t>
  </si>
  <si>
    <t>姜一帆</t>
  </si>
  <si>
    <t>干露君</t>
  </si>
  <si>
    <t>160102020106</t>
  </si>
  <si>
    <t>程苏阳</t>
  </si>
  <si>
    <t>160102020204</t>
  </si>
  <si>
    <t>蔡日钱</t>
  </si>
  <si>
    <t>徐天赐</t>
  </si>
  <si>
    <t>160102030137</t>
  </si>
  <si>
    <t>徐呈瑞</t>
  </si>
  <si>
    <t>160102030210</t>
  </si>
  <si>
    <t>董榕峰</t>
  </si>
  <si>
    <t>赵佶聪</t>
  </si>
  <si>
    <t>160102040101</t>
  </si>
  <si>
    <t>单项文体奖学金</t>
  </si>
  <si>
    <t>许国峰</t>
  </si>
  <si>
    <t>泮晔</t>
  </si>
  <si>
    <t>160101010101</t>
  </si>
  <si>
    <t>王文才</t>
  </si>
  <si>
    <t>160101050114</t>
  </si>
  <si>
    <t>徐开冬</t>
  </si>
  <si>
    <t>160101060137</t>
  </si>
  <si>
    <t>刘鑫林</t>
  </si>
  <si>
    <t>陈超健</t>
  </si>
  <si>
    <t>160102020116</t>
  </si>
  <si>
    <t>丁晓雪</t>
  </si>
  <si>
    <t>160102020225</t>
  </si>
  <si>
    <t>刘君瑶</t>
  </si>
  <si>
    <t>陈君伟</t>
  </si>
  <si>
    <t>160102030101</t>
  </si>
  <si>
    <t>麻海龙</t>
  </si>
  <si>
    <t>160102030233</t>
  </si>
  <si>
    <t>杨道鑫</t>
  </si>
  <si>
    <t>何春亮</t>
  </si>
  <si>
    <t>160102040122</t>
  </si>
  <si>
    <t>浙江安防职业技术学院2016-2017学年第二学期奖学金公示表</t>
    <phoneticPr fontId="3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</si>
</sst>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3" borderId="1" xfId="4" applyFont="1" applyFill="1" applyBorder="1" applyAlignment="1">
      <alignment horizontal="center" vertical="center"/>
    </xf>
    <xf numFmtId="49" fontId="3" fillId="3" borderId="1" xfId="4" applyNumberFormat="1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49" fontId="3" fillId="0" borderId="1" xfId="4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3" fillId="0" borderId="1" xfId="4" quotePrefix="1" applyNumberFormat="1" applyFont="1" applyFill="1" applyBorder="1" applyAlignment="1">
      <alignment horizontal="center" vertical="center"/>
    </xf>
    <xf numFmtId="49" fontId="3" fillId="3" borderId="1" xfId="4" quotePrefix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3" borderId="1" xfId="4" applyFont="1" applyFill="1" applyBorder="1" applyAlignment="1">
      <alignment horizontal="center" vertical="center" wrapText="1"/>
    </xf>
    <xf numFmtId="0" fontId="3" fillId="3" borderId="2" xfId="4" applyFont="1" applyFill="1" applyBorder="1" applyAlignment="1">
      <alignment horizontal="center" vertical="center" wrapText="1"/>
    </xf>
    <xf numFmtId="0" fontId="3" fillId="3" borderId="3" xfId="4" applyFont="1" applyFill="1" applyBorder="1" applyAlignment="1">
      <alignment horizontal="center" vertical="center" wrapText="1"/>
    </xf>
  </cellXfs>
  <cellStyles count="6">
    <cellStyle name="常规" xfId="0" builtinId="0"/>
    <cellStyle name="常规 26" xfId="1"/>
    <cellStyle name="常规 3 2" xfId="4"/>
    <cellStyle name="常规 36 4" xfId="3"/>
    <cellStyle name="常规 4" xfId="5"/>
    <cellStyle name="常规 46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3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C4" t="str">
            <v>金惠超</v>
          </cell>
          <cell r="D4" t="str">
            <v>陈雅</v>
          </cell>
          <cell r="E4" t="str">
            <v>寿坳琦</v>
          </cell>
          <cell r="F4" t="str">
            <v>余蓓若</v>
          </cell>
        </row>
        <row r="5">
          <cell r="C5" t="str">
            <v>黄佳盛</v>
          </cell>
          <cell r="D5" t="str">
            <v>邵杰</v>
          </cell>
          <cell r="E5" t="str">
            <v>苏晨蕾</v>
          </cell>
        </row>
        <row r="6">
          <cell r="D6" t="str">
            <v>沈华城</v>
          </cell>
          <cell r="E6" t="str">
            <v>徐琪琪</v>
          </cell>
        </row>
        <row r="7">
          <cell r="D7" t="str">
            <v>赵佳晶</v>
          </cell>
          <cell r="E7" t="str">
            <v>徐少佳</v>
          </cell>
        </row>
        <row r="9">
          <cell r="C9" t="str">
            <v>蒋略</v>
          </cell>
          <cell r="D9" t="str">
            <v>李盈盈</v>
          </cell>
          <cell r="E9" t="str">
            <v>楼珍</v>
          </cell>
          <cell r="F9" t="str">
            <v>徐冉冉</v>
          </cell>
          <cell r="G9" t="str">
            <v>施银华</v>
          </cell>
        </row>
        <row r="10">
          <cell r="C10" t="str">
            <v>沈宇佳</v>
          </cell>
          <cell r="D10" t="str">
            <v>王瑞杰</v>
          </cell>
          <cell r="E10" t="str">
            <v>陆佳斌</v>
          </cell>
          <cell r="F10" t="str">
            <v>姚心茹</v>
          </cell>
          <cell r="G10" t="str">
            <v>章昊琨</v>
          </cell>
        </row>
        <row r="11">
          <cell r="D11" t="str">
            <v>孟米莉</v>
          </cell>
          <cell r="E11" t="str">
            <v>侯锴生</v>
          </cell>
        </row>
        <row r="12">
          <cell r="D12" t="str">
            <v>肖美美</v>
          </cell>
          <cell r="E12" t="str">
            <v>周姿彤</v>
          </cell>
        </row>
        <row r="13">
          <cell r="E13" t="str">
            <v>洪婷婷</v>
          </cell>
        </row>
        <row r="14">
          <cell r="E14" t="str">
            <v>潘保光</v>
          </cell>
        </row>
        <row r="17">
          <cell r="C17" t="str">
            <v>洪钰滢</v>
          </cell>
          <cell r="D17" t="str">
            <v>陈泽义</v>
          </cell>
          <cell r="E17" t="str">
            <v>吴丹怡</v>
          </cell>
        </row>
        <row r="18">
          <cell r="C18" t="str">
            <v>赵航平</v>
          </cell>
          <cell r="D18" t="str">
            <v>夏伟轩</v>
          </cell>
          <cell r="E18" t="str">
            <v>余杨洋</v>
          </cell>
        </row>
        <row r="19">
          <cell r="D19" t="str">
            <v>林卓易</v>
          </cell>
          <cell r="E19" t="str">
            <v>周瑜</v>
          </cell>
        </row>
        <row r="20">
          <cell r="E20" t="str">
            <v>王美</v>
          </cell>
        </row>
        <row r="22">
          <cell r="C22" t="str">
            <v>胡姣</v>
          </cell>
          <cell r="D22" t="str">
            <v>陈威洋</v>
          </cell>
          <cell r="E22" t="str">
            <v>曹雅婷</v>
          </cell>
        </row>
        <row r="23">
          <cell r="C23" t="str">
            <v>董争光</v>
          </cell>
          <cell r="D23" t="str">
            <v>金志理</v>
          </cell>
          <cell r="E23" t="str">
            <v>胡玮鑫</v>
          </cell>
        </row>
        <row r="24">
          <cell r="D24" t="str">
            <v>翁乐伟</v>
          </cell>
        </row>
        <row r="25">
          <cell r="E25" t="str">
            <v>朱园园</v>
          </cell>
        </row>
        <row r="27">
          <cell r="C27" t="str">
            <v>董晨昱</v>
          </cell>
          <cell r="D27" t="str">
            <v>王晶晶</v>
          </cell>
          <cell r="E27" t="str">
            <v>陈涛</v>
          </cell>
        </row>
        <row r="28">
          <cell r="C28" t="str">
            <v>吴京瑾</v>
          </cell>
          <cell r="D28" t="str">
            <v>林鑫</v>
          </cell>
          <cell r="E28" t="str">
            <v>郭津玮</v>
          </cell>
        </row>
        <row r="29">
          <cell r="D29" t="str">
            <v>何壮飞</v>
          </cell>
          <cell r="E29" t="str">
            <v>江梅梅</v>
          </cell>
        </row>
        <row r="30">
          <cell r="E30" t="str">
            <v>麻建丹</v>
          </cell>
        </row>
        <row r="31">
          <cell r="E31" t="str">
            <v>奚腾飞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68">
          <cell r="F168" t="str">
            <v>150110114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公共安全管理一区队"/>
      <sheetName val="公共安全管理二区队"/>
      <sheetName val="排名表"/>
    </sheetNames>
    <sheetDataSet>
      <sheetData sheetId="0"/>
      <sheetData sheetId="1"/>
      <sheetData sheetId="2">
        <row r="10">
          <cell r="A10" t="str">
            <v>150510104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1"/>
  <sheetViews>
    <sheetView tabSelected="1" workbookViewId="0">
      <selection activeCell="H9" sqref="H9"/>
    </sheetView>
  </sheetViews>
  <sheetFormatPr defaultColWidth="9" defaultRowHeight="13.5"/>
  <cols>
    <col min="1" max="1" width="11.375" style="16" customWidth="1"/>
    <col min="2" max="2" width="5.125" customWidth="1"/>
    <col min="3" max="3" width="9.75" customWidth="1"/>
    <col min="4" max="4" width="14.875" customWidth="1"/>
    <col min="5" max="5" width="9.625" customWidth="1"/>
    <col min="6" max="6" width="13.5" style="3" customWidth="1"/>
    <col min="7" max="7" width="4.125" customWidth="1"/>
    <col min="8" max="8" width="6" customWidth="1"/>
    <col min="9" max="9" width="5" customWidth="1"/>
    <col min="10" max="11" width="25.125" customWidth="1"/>
  </cols>
  <sheetData>
    <row r="1" spans="1:10" ht="51" customHeight="1">
      <c r="A1" s="17" t="s">
        <v>251</v>
      </c>
      <c r="B1" s="17"/>
      <c r="C1" s="17"/>
      <c r="D1" s="17"/>
      <c r="E1" s="17"/>
      <c r="F1" s="17"/>
      <c r="G1" s="17"/>
      <c r="H1" s="17"/>
      <c r="I1" s="17"/>
    </row>
    <row r="2" spans="1:10" ht="33" customHeight="1">
      <c r="A2" s="15" t="s">
        <v>0</v>
      </c>
      <c r="B2" s="4" t="s">
        <v>1</v>
      </c>
      <c r="C2" s="4" t="s">
        <v>2</v>
      </c>
      <c r="D2" s="4" t="s">
        <v>3</v>
      </c>
      <c r="E2" s="5" t="s">
        <v>4</v>
      </c>
      <c r="F2" s="5" t="s">
        <v>5</v>
      </c>
      <c r="G2" s="6" t="s">
        <v>6</v>
      </c>
      <c r="H2" s="6" t="s">
        <v>7</v>
      </c>
      <c r="I2" s="11" t="s">
        <v>8</v>
      </c>
    </row>
    <row r="3" spans="1:10" ht="15" customHeight="1">
      <c r="A3" s="18" t="s">
        <v>9</v>
      </c>
      <c r="B3" s="7">
        <v>1</v>
      </c>
      <c r="C3" s="7" t="s">
        <v>10</v>
      </c>
      <c r="D3" s="7" t="s">
        <v>11</v>
      </c>
      <c r="E3" s="7" t="str">
        <f>[1]Sheet1!C4</f>
        <v>金惠超</v>
      </c>
      <c r="F3" s="8">
        <v>150110129</v>
      </c>
      <c r="G3" s="8" t="s">
        <v>12</v>
      </c>
      <c r="H3" s="7" t="s">
        <v>13</v>
      </c>
      <c r="I3" s="7">
        <v>600</v>
      </c>
    </row>
    <row r="4" spans="1:10" ht="15" customHeight="1">
      <c r="A4" s="18"/>
      <c r="B4" s="7">
        <v>2</v>
      </c>
      <c r="C4" s="7" t="s">
        <v>10</v>
      </c>
      <c r="D4" s="7" t="s">
        <v>11</v>
      </c>
      <c r="E4" s="7" t="str">
        <f>[1]Sheet1!C5</f>
        <v>黄佳盛</v>
      </c>
      <c r="F4" s="8">
        <v>150110137</v>
      </c>
      <c r="G4" s="8" t="s">
        <v>14</v>
      </c>
      <c r="H4" s="7" t="s">
        <v>13</v>
      </c>
      <c r="I4" s="7">
        <v>600</v>
      </c>
    </row>
    <row r="5" spans="1:10" ht="15" customHeight="1">
      <c r="A5" s="18"/>
      <c r="B5" s="7">
        <v>3</v>
      </c>
      <c r="C5" s="7" t="s">
        <v>10</v>
      </c>
      <c r="D5" s="7" t="s">
        <v>15</v>
      </c>
      <c r="E5" s="7" t="str">
        <f>[1]Sheet1!C9</f>
        <v>蒋略</v>
      </c>
      <c r="F5" s="8">
        <v>1505101117</v>
      </c>
      <c r="G5" s="8" t="s">
        <v>14</v>
      </c>
      <c r="H5" s="7" t="s">
        <v>13</v>
      </c>
      <c r="I5" s="7">
        <v>600</v>
      </c>
    </row>
    <row r="6" spans="1:10" s="1" customFormat="1" ht="15" customHeight="1">
      <c r="A6" s="18"/>
      <c r="B6" s="7">
        <v>4</v>
      </c>
      <c r="C6" s="7" t="s">
        <v>10</v>
      </c>
      <c r="D6" s="9" t="s">
        <v>16</v>
      </c>
      <c r="E6" s="9" t="str">
        <f>[1]Sheet1!C10</f>
        <v>沈宇佳</v>
      </c>
      <c r="F6" s="10">
        <v>150510208</v>
      </c>
      <c r="G6" s="10" t="s">
        <v>12</v>
      </c>
      <c r="H6" s="9" t="s">
        <v>13</v>
      </c>
      <c r="I6" s="9">
        <v>600</v>
      </c>
    </row>
    <row r="7" spans="1:10" s="1" customFormat="1" ht="15" customHeight="1">
      <c r="A7" s="18"/>
      <c r="B7" s="7">
        <v>5</v>
      </c>
      <c r="C7" s="7" t="s">
        <v>10</v>
      </c>
      <c r="D7" s="9" t="s">
        <v>17</v>
      </c>
      <c r="E7" s="9" t="str">
        <f>[1]Sheet1!C17</f>
        <v>洪钰滢</v>
      </c>
      <c r="F7" s="13" t="s">
        <v>18</v>
      </c>
      <c r="G7" s="10" t="s">
        <v>12</v>
      </c>
      <c r="H7" s="9" t="s">
        <v>13</v>
      </c>
      <c r="I7" s="9">
        <v>600</v>
      </c>
      <c r="J7"/>
    </row>
    <row r="8" spans="1:10" s="1" customFormat="1" ht="15" customHeight="1">
      <c r="A8" s="18"/>
      <c r="B8" s="7">
        <v>6</v>
      </c>
      <c r="C8" s="7" t="s">
        <v>10</v>
      </c>
      <c r="D8" s="9" t="s">
        <v>17</v>
      </c>
      <c r="E8" s="9" t="str">
        <f>[1]Sheet1!C18</f>
        <v>赵航平</v>
      </c>
      <c r="F8" s="13" t="s">
        <v>19</v>
      </c>
      <c r="G8" s="10" t="s">
        <v>12</v>
      </c>
      <c r="H8" s="9" t="s">
        <v>13</v>
      </c>
      <c r="I8" s="9">
        <v>600</v>
      </c>
      <c r="J8"/>
    </row>
    <row r="9" spans="1:10" s="1" customFormat="1" ht="15" customHeight="1">
      <c r="A9" s="18"/>
      <c r="B9" s="7">
        <v>7</v>
      </c>
      <c r="C9" s="7" t="s">
        <v>10</v>
      </c>
      <c r="D9" s="9" t="s">
        <v>20</v>
      </c>
      <c r="E9" s="9" t="str">
        <f>[1]Sheet1!C22</f>
        <v>胡姣</v>
      </c>
      <c r="F9" s="13" t="s">
        <v>21</v>
      </c>
      <c r="G9" s="10" t="s">
        <v>12</v>
      </c>
      <c r="H9" s="9" t="s">
        <v>13</v>
      </c>
      <c r="I9" s="9">
        <v>600</v>
      </c>
      <c r="J9"/>
    </row>
    <row r="10" spans="1:10" s="1" customFormat="1" ht="15" customHeight="1">
      <c r="A10" s="18"/>
      <c r="B10" s="7">
        <v>8</v>
      </c>
      <c r="C10" s="7" t="s">
        <v>10</v>
      </c>
      <c r="D10" s="9" t="s">
        <v>22</v>
      </c>
      <c r="E10" s="9" t="str">
        <f>[1]Sheet1!C23</f>
        <v>董争光</v>
      </c>
      <c r="F10" s="13" t="s">
        <v>23</v>
      </c>
      <c r="G10" s="10" t="s">
        <v>14</v>
      </c>
      <c r="H10" s="9" t="s">
        <v>13</v>
      </c>
      <c r="I10" s="9">
        <v>600</v>
      </c>
      <c r="J10"/>
    </row>
    <row r="11" spans="1:10" s="1" customFormat="1" ht="15" customHeight="1">
      <c r="A11" s="18"/>
      <c r="B11" s="7">
        <v>9</v>
      </c>
      <c r="C11" s="7" t="s">
        <v>10</v>
      </c>
      <c r="D11" s="9" t="s">
        <v>24</v>
      </c>
      <c r="E11" s="9" t="str">
        <f>[1]Sheet1!C27</f>
        <v>董晨昱</v>
      </c>
      <c r="F11" s="13" t="s">
        <v>25</v>
      </c>
      <c r="G11" s="10" t="s">
        <v>12</v>
      </c>
      <c r="H11" s="9" t="s">
        <v>13</v>
      </c>
      <c r="I11" s="9">
        <v>600</v>
      </c>
      <c r="J11"/>
    </row>
    <row r="12" spans="1:10" s="1" customFormat="1" ht="15" customHeight="1">
      <c r="A12" s="18"/>
      <c r="B12" s="7">
        <v>10</v>
      </c>
      <c r="C12" s="7" t="s">
        <v>10</v>
      </c>
      <c r="D12" s="9" t="s">
        <v>24</v>
      </c>
      <c r="E12" s="9" t="str">
        <f>[1]Sheet1!C28</f>
        <v>吴京瑾</v>
      </c>
      <c r="F12" s="13" t="s">
        <v>26</v>
      </c>
      <c r="G12" s="10" t="s">
        <v>12</v>
      </c>
      <c r="H12" s="10" t="s">
        <v>13</v>
      </c>
      <c r="I12" s="9">
        <v>600</v>
      </c>
      <c r="J12"/>
    </row>
    <row r="13" spans="1:10" s="1" customFormat="1" ht="15" customHeight="1">
      <c r="A13" s="18"/>
      <c r="B13" s="7">
        <v>11</v>
      </c>
      <c r="C13" s="7" t="s">
        <v>27</v>
      </c>
      <c r="D13" s="9" t="s">
        <v>28</v>
      </c>
      <c r="E13" s="9" t="s">
        <v>29</v>
      </c>
      <c r="F13" s="10">
        <v>150210102</v>
      </c>
      <c r="G13" s="10" t="s">
        <v>14</v>
      </c>
      <c r="H13" s="10" t="s">
        <v>13</v>
      </c>
      <c r="I13" s="9">
        <v>600</v>
      </c>
      <c r="J13"/>
    </row>
    <row r="14" spans="1:10" s="1" customFormat="1" ht="15" customHeight="1">
      <c r="A14" s="18"/>
      <c r="B14" s="7">
        <v>12</v>
      </c>
      <c r="C14" s="7" t="s">
        <v>27</v>
      </c>
      <c r="D14" s="9" t="s">
        <v>28</v>
      </c>
      <c r="E14" s="9" t="s">
        <v>30</v>
      </c>
      <c r="F14" s="10">
        <v>150210107</v>
      </c>
      <c r="G14" s="10" t="s">
        <v>12</v>
      </c>
      <c r="H14" s="10" t="s">
        <v>13</v>
      </c>
      <c r="I14" s="9">
        <v>600</v>
      </c>
      <c r="J14"/>
    </row>
    <row r="15" spans="1:10" s="1" customFormat="1" ht="15" customHeight="1">
      <c r="A15" s="18"/>
      <c r="B15" s="7">
        <v>13</v>
      </c>
      <c r="C15" s="7" t="s">
        <v>27</v>
      </c>
      <c r="D15" s="9" t="s">
        <v>31</v>
      </c>
      <c r="E15" s="9" t="s">
        <v>32</v>
      </c>
      <c r="F15" s="13" t="s">
        <v>33</v>
      </c>
      <c r="G15" s="10" t="s">
        <v>14</v>
      </c>
      <c r="H15" s="10" t="s">
        <v>13</v>
      </c>
      <c r="I15" s="9">
        <v>600</v>
      </c>
      <c r="J15"/>
    </row>
    <row r="16" spans="1:10" s="1" customFormat="1" ht="15" customHeight="1">
      <c r="A16" s="18"/>
      <c r="B16" s="7">
        <v>14</v>
      </c>
      <c r="C16" s="7" t="s">
        <v>27</v>
      </c>
      <c r="D16" s="9" t="s">
        <v>31</v>
      </c>
      <c r="E16" s="9" t="s">
        <v>34</v>
      </c>
      <c r="F16" s="13" t="s">
        <v>35</v>
      </c>
      <c r="G16" s="10" t="s">
        <v>14</v>
      </c>
      <c r="H16" s="10" t="s">
        <v>13</v>
      </c>
      <c r="I16" s="9">
        <v>600</v>
      </c>
      <c r="J16"/>
    </row>
    <row r="17" spans="1:10" s="1" customFormat="1" ht="15" customHeight="1">
      <c r="A17" s="18"/>
      <c r="B17" s="7">
        <v>15</v>
      </c>
      <c r="C17" s="7" t="s">
        <v>27</v>
      </c>
      <c r="D17" s="9" t="s">
        <v>36</v>
      </c>
      <c r="E17" s="9" t="s">
        <v>37</v>
      </c>
      <c r="F17" s="13" t="s">
        <v>38</v>
      </c>
      <c r="G17" s="10" t="s">
        <v>14</v>
      </c>
      <c r="H17" s="10" t="s">
        <v>13</v>
      </c>
      <c r="I17" s="9">
        <v>600</v>
      </c>
      <c r="J17"/>
    </row>
    <row r="18" spans="1:10" s="1" customFormat="1" ht="15" customHeight="1">
      <c r="A18" s="18"/>
      <c r="B18" s="7">
        <v>16</v>
      </c>
      <c r="C18" s="7" t="s">
        <v>27</v>
      </c>
      <c r="D18" s="9" t="s">
        <v>36</v>
      </c>
      <c r="E18" s="9" t="s">
        <v>39</v>
      </c>
      <c r="F18" s="13" t="s">
        <v>40</v>
      </c>
      <c r="G18" s="10" t="s">
        <v>14</v>
      </c>
      <c r="H18" s="10" t="s">
        <v>13</v>
      </c>
      <c r="I18" s="9">
        <v>600</v>
      </c>
      <c r="J18"/>
    </row>
    <row r="19" spans="1:10" s="1" customFormat="1" ht="15" customHeight="1">
      <c r="A19" s="18"/>
      <c r="B19" s="7">
        <v>17</v>
      </c>
      <c r="C19" s="7" t="s">
        <v>27</v>
      </c>
      <c r="D19" s="9" t="s">
        <v>41</v>
      </c>
      <c r="E19" s="9" t="s">
        <v>42</v>
      </c>
      <c r="F19" s="13" t="s">
        <v>43</v>
      </c>
      <c r="G19" s="10" t="s">
        <v>12</v>
      </c>
      <c r="H19" s="10" t="s">
        <v>13</v>
      </c>
      <c r="I19" s="9">
        <v>600</v>
      </c>
      <c r="J19"/>
    </row>
    <row r="20" spans="1:10" s="1" customFormat="1" ht="15" customHeight="1">
      <c r="A20" s="18"/>
      <c r="B20" s="7">
        <v>18</v>
      </c>
      <c r="C20" s="7" t="s">
        <v>27</v>
      </c>
      <c r="D20" s="9" t="s">
        <v>41</v>
      </c>
      <c r="E20" s="9" t="s">
        <v>44</v>
      </c>
      <c r="F20" s="10">
        <v>150310107</v>
      </c>
      <c r="G20" s="10" t="s">
        <v>14</v>
      </c>
      <c r="H20" s="10" t="s">
        <v>13</v>
      </c>
      <c r="I20" s="9">
        <v>600</v>
      </c>
      <c r="J20"/>
    </row>
    <row r="21" spans="1:10" s="1" customFormat="1" ht="15" customHeight="1">
      <c r="A21" s="18"/>
      <c r="B21" s="7">
        <v>19</v>
      </c>
      <c r="C21" s="7" t="s">
        <v>27</v>
      </c>
      <c r="D21" s="9" t="s">
        <v>45</v>
      </c>
      <c r="E21" s="9" t="s">
        <v>46</v>
      </c>
      <c r="F21" s="13" t="s">
        <v>47</v>
      </c>
      <c r="G21" s="10" t="s">
        <v>12</v>
      </c>
      <c r="H21" s="10" t="s">
        <v>13</v>
      </c>
      <c r="I21" s="9">
        <v>600</v>
      </c>
      <c r="J21"/>
    </row>
    <row r="22" spans="1:10" s="1" customFormat="1" ht="15" customHeight="1">
      <c r="A22" s="18"/>
      <c r="B22" s="7">
        <v>20</v>
      </c>
      <c r="C22" s="7" t="s">
        <v>27</v>
      </c>
      <c r="D22" s="9" t="s">
        <v>48</v>
      </c>
      <c r="E22" s="9" t="s">
        <v>49</v>
      </c>
      <c r="F22" s="13" t="s">
        <v>50</v>
      </c>
      <c r="G22" s="10" t="s">
        <v>12</v>
      </c>
      <c r="H22" s="10" t="s">
        <v>13</v>
      </c>
      <c r="I22" s="9">
        <v>600</v>
      </c>
      <c r="J22"/>
    </row>
    <row r="23" spans="1:10" s="1" customFormat="1" ht="15" customHeight="1">
      <c r="A23" s="18"/>
      <c r="B23" s="7">
        <v>21</v>
      </c>
      <c r="C23" s="7" t="s">
        <v>27</v>
      </c>
      <c r="D23" s="9" t="s">
        <v>51</v>
      </c>
      <c r="E23" s="9" t="s">
        <v>52</v>
      </c>
      <c r="F23" s="13" t="s">
        <v>53</v>
      </c>
      <c r="G23" s="10" t="s">
        <v>14</v>
      </c>
      <c r="H23" s="10" t="s">
        <v>13</v>
      </c>
      <c r="I23" s="9">
        <v>600</v>
      </c>
      <c r="J23"/>
    </row>
    <row r="24" spans="1:10" s="1" customFormat="1" ht="15" customHeight="1">
      <c r="A24" s="18"/>
      <c r="B24" s="7">
        <v>22</v>
      </c>
      <c r="C24" s="7" t="s">
        <v>27</v>
      </c>
      <c r="D24" s="9" t="s">
        <v>51</v>
      </c>
      <c r="E24" s="9" t="s">
        <v>54</v>
      </c>
      <c r="F24" s="13" t="s">
        <v>55</v>
      </c>
      <c r="G24" s="10" t="s">
        <v>14</v>
      </c>
      <c r="H24" s="10" t="s">
        <v>13</v>
      </c>
      <c r="I24" s="9">
        <v>600</v>
      </c>
      <c r="J24"/>
    </row>
    <row r="25" spans="1:10" s="1" customFormat="1" ht="15" customHeight="1">
      <c r="A25" s="18"/>
      <c r="B25" s="7">
        <v>23</v>
      </c>
      <c r="C25" s="7" t="s">
        <v>27</v>
      </c>
      <c r="D25" s="9" t="s">
        <v>56</v>
      </c>
      <c r="E25" s="9" t="s">
        <v>57</v>
      </c>
      <c r="F25" s="10">
        <v>150410101</v>
      </c>
      <c r="G25" s="10" t="s">
        <v>14</v>
      </c>
      <c r="H25" s="10" t="s">
        <v>13</v>
      </c>
      <c r="I25" s="9">
        <v>600</v>
      </c>
      <c r="J25"/>
    </row>
    <row r="26" spans="1:10" s="1" customFormat="1" ht="15" customHeight="1">
      <c r="A26" s="18"/>
      <c r="B26" s="7">
        <v>24</v>
      </c>
      <c r="C26" s="7" t="s">
        <v>27</v>
      </c>
      <c r="D26" s="9" t="s">
        <v>56</v>
      </c>
      <c r="E26" s="9" t="s">
        <v>58</v>
      </c>
      <c r="F26" s="10">
        <v>150410126</v>
      </c>
      <c r="G26" s="10" t="s">
        <v>14</v>
      </c>
      <c r="H26" s="10" t="s">
        <v>13</v>
      </c>
      <c r="I26" s="9">
        <v>600</v>
      </c>
      <c r="J26"/>
    </row>
    <row r="27" spans="1:10" s="1" customFormat="1" ht="15" customHeight="1">
      <c r="A27" s="18"/>
      <c r="B27" s="7">
        <v>25</v>
      </c>
      <c r="C27" s="7" t="s">
        <v>27</v>
      </c>
      <c r="D27" s="9" t="s">
        <v>59</v>
      </c>
      <c r="E27" s="9" t="s">
        <v>60</v>
      </c>
      <c r="F27" s="13" t="s">
        <v>61</v>
      </c>
      <c r="G27" s="10" t="s">
        <v>12</v>
      </c>
      <c r="H27" s="10" t="s">
        <v>13</v>
      </c>
      <c r="I27" s="9">
        <v>600</v>
      </c>
      <c r="J27"/>
    </row>
    <row r="28" spans="1:10" s="1" customFormat="1" ht="15" customHeight="1">
      <c r="A28" s="18"/>
      <c r="B28" s="7">
        <v>26</v>
      </c>
      <c r="C28" s="7" t="s">
        <v>27</v>
      </c>
      <c r="D28" s="9" t="s">
        <v>59</v>
      </c>
      <c r="E28" s="9" t="s">
        <v>62</v>
      </c>
      <c r="F28" s="10">
        <v>11404045</v>
      </c>
      <c r="G28" s="10" t="s">
        <v>14</v>
      </c>
      <c r="H28" s="10" t="s">
        <v>13</v>
      </c>
      <c r="I28" s="9">
        <v>600</v>
      </c>
      <c r="J28"/>
    </row>
    <row r="29" spans="1:10" s="1" customFormat="1" ht="15" customHeight="1">
      <c r="A29" s="18" t="s">
        <v>63</v>
      </c>
      <c r="B29" s="7">
        <v>27</v>
      </c>
      <c r="C29" s="9" t="str">
        <f t="shared" ref="C29:C45" si="0">$C$12</f>
        <v>安全管理系</v>
      </c>
      <c r="D29" s="9" t="str">
        <f>$D$4</f>
        <v>安全管理1501</v>
      </c>
      <c r="E29" s="9" t="str">
        <f>[1]Sheet1!D4</f>
        <v>陈雅</v>
      </c>
      <c r="F29" s="10">
        <v>150110121</v>
      </c>
      <c r="G29" s="10" t="s">
        <v>12</v>
      </c>
      <c r="H29" s="10" t="s">
        <v>13</v>
      </c>
      <c r="I29" s="9">
        <v>400</v>
      </c>
      <c r="J29"/>
    </row>
    <row r="30" spans="1:10" s="1" customFormat="1" ht="15" customHeight="1">
      <c r="A30" s="18"/>
      <c r="B30" s="7">
        <v>28</v>
      </c>
      <c r="C30" s="9" t="str">
        <f t="shared" si="0"/>
        <v>安全管理系</v>
      </c>
      <c r="D30" s="9" t="str">
        <f t="shared" ref="D30:D32" si="1">$D$4</f>
        <v>安全管理1501</v>
      </c>
      <c r="E30" s="9" t="str">
        <f>[1]Sheet1!D5</f>
        <v>邵杰</v>
      </c>
      <c r="F30" s="10">
        <v>150110120</v>
      </c>
      <c r="G30" s="10" t="s">
        <v>14</v>
      </c>
      <c r="H30" s="10" t="s">
        <v>13</v>
      </c>
      <c r="I30" s="9">
        <v>400</v>
      </c>
      <c r="J30"/>
    </row>
    <row r="31" spans="1:10" s="1" customFormat="1" ht="15" customHeight="1">
      <c r="A31" s="18"/>
      <c r="B31" s="7">
        <v>29</v>
      </c>
      <c r="C31" s="9" t="str">
        <f t="shared" si="0"/>
        <v>安全管理系</v>
      </c>
      <c r="D31" s="9" t="str">
        <f t="shared" si="1"/>
        <v>安全管理1501</v>
      </c>
      <c r="E31" s="9" t="str">
        <f>[1]Sheet1!D6</f>
        <v>沈华城</v>
      </c>
      <c r="F31" s="10">
        <v>150110124</v>
      </c>
      <c r="G31" s="10" t="s">
        <v>14</v>
      </c>
      <c r="H31" s="10" t="s">
        <v>13</v>
      </c>
      <c r="I31" s="9">
        <v>400</v>
      </c>
      <c r="J31"/>
    </row>
    <row r="32" spans="1:10" s="1" customFormat="1" ht="15" customHeight="1">
      <c r="A32" s="18"/>
      <c r="B32" s="7">
        <v>30</v>
      </c>
      <c r="C32" s="9" t="str">
        <f t="shared" si="0"/>
        <v>安全管理系</v>
      </c>
      <c r="D32" s="9" t="str">
        <f t="shared" si="1"/>
        <v>安全管理1501</v>
      </c>
      <c r="E32" s="9" t="str">
        <f>[1]Sheet1!D7</f>
        <v>赵佳晶</v>
      </c>
      <c r="F32" s="10">
        <v>150110103</v>
      </c>
      <c r="G32" s="10" t="s">
        <v>12</v>
      </c>
      <c r="H32" s="10" t="s">
        <v>13</v>
      </c>
      <c r="I32" s="9">
        <v>400</v>
      </c>
      <c r="J32"/>
    </row>
    <row r="33" spans="1:10" s="1" customFormat="1" ht="15" customHeight="1">
      <c r="A33" s="18"/>
      <c r="B33" s="7">
        <v>31</v>
      </c>
      <c r="C33" s="9" t="str">
        <f t="shared" si="0"/>
        <v>安全管理系</v>
      </c>
      <c r="D33" s="9" t="s">
        <v>15</v>
      </c>
      <c r="E33" s="9" t="str">
        <f>[1]Sheet1!D9</f>
        <v>李盈盈</v>
      </c>
      <c r="F33" s="10">
        <v>150510115</v>
      </c>
      <c r="G33" s="10" t="s">
        <v>12</v>
      </c>
      <c r="H33" s="10" t="s">
        <v>13</v>
      </c>
      <c r="I33" s="9">
        <v>400</v>
      </c>
      <c r="J33"/>
    </row>
    <row r="34" spans="1:10" s="1" customFormat="1" ht="15" customHeight="1">
      <c r="A34" s="18"/>
      <c r="B34" s="7">
        <v>32</v>
      </c>
      <c r="C34" s="9" t="str">
        <f t="shared" si="0"/>
        <v>安全管理系</v>
      </c>
      <c r="D34" s="9" t="s">
        <v>16</v>
      </c>
      <c r="E34" s="9" t="str">
        <f>[1]Sheet1!D10</f>
        <v>王瑞杰</v>
      </c>
      <c r="F34" s="10">
        <v>150510206</v>
      </c>
      <c r="G34" s="10" t="s">
        <v>14</v>
      </c>
      <c r="H34" s="10" t="s">
        <v>13</v>
      </c>
      <c r="I34" s="9">
        <v>400</v>
      </c>
      <c r="J34"/>
    </row>
    <row r="35" spans="1:10" s="1" customFormat="1" ht="15" customHeight="1">
      <c r="A35" s="18"/>
      <c r="B35" s="7">
        <v>33</v>
      </c>
      <c r="C35" s="9" t="str">
        <f t="shared" si="0"/>
        <v>安全管理系</v>
      </c>
      <c r="D35" s="9" t="s">
        <v>16</v>
      </c>
      <c r="E35" s="9" t="str">
        <f>[1]Sheet1!D11</f>
        <v>孟米莉</v>
      </c>
      <c r="F35" s="10">
        <v>150510201</v>
      </c>
      <c r="G35" s="10" t="s">
        <v>12</v>
      </c>
      <c r="H35" s="10" t="s">
        <v>13</v>
      </c>
      <c r="I35" s="9">
        <v>400</v>
      </c>
      <c r="J35"/>
    </row>
    <row r="36" spans="1:10" s="1" customFormat="1" ht="15" customHeight="1">
      <c r="A36" s="18"/>
      <c r="B36" s="7">
        <v>34</v>
      </c>
      <c r="C36" s="9" t="str">
        <f t="shared" si="0"/>
        <v>安全管理系</v>
      </c>
      <c r="D36" s="9" t="s">
        <v>15</v>
      </c>
      <c r="E36" s="9" t="str">
        <f>[1]Sheet1!D12</f>
        <v>肖美美</v>
      </c>
      <c r="F36" s="10">
        <v>150510119</v>
      </c>
      <c r="G36" s="10" t="s">
        <v>12</v>
      </c>
      <c r="H36" s="10" t="s">
        <v>13</v>
      </c>
      <c r="I36" s="9">
        <v>400</v>
      </c>
      <c r="J36"/>
    </row>
    <row r="37" spans="1:10" ht="15" customHeight="1">
      <c r="A37" s="18"/>
      <c r="B37" s="7">
        <v>35</v>
      </c>
      <c r="C37" s="9" t="str">
        <f t="shared" si="0"/>
        <v>安全管理系</v>
      </c>
      <c r="D37" s="9" t="str">
        <f>$D$7</f>
        <v>公共安全管理1601</v>
      </c>
      <c r="E37" s="9" t="str">
        <f>[1]Sheet1!D17</f>
        <v>陈泽义</v>
      </c>
      <c r="F37" s="13" t="s">
        <v>64</v>
      </c>
      <c r="G37" s="10" t="s">
        <v>14</v>
      </c>
      <c r="H37" s="10" t="s">
        <v>13</v>
      </c>
      <c r="I37" s="9">
        <v>400</v>
      </c>
    </row>
    <row r="38" spans="1:10" ht="15" customHeight="1">
      <c r="A38" s="18"/>
      <c r="B38" s="7">
        <v>36</v>
      </c>
      <c r="C38" s="9" t="str">
        <f t="shared" si="0"/>
        <v>安全管理系</v>
      </c>
      <c r="D38" s="9" t="str">
        <f t="shared" ref="D38:D39" si="2">$D$7</f>
        <v>公共安全管理1601</v>
      </c>
      <c r="E38" s="9" t="str">
        <f>[1]Sheet1!D18</f>
        <v>夏伟轩</v>
      </c>
      <c r="F38" s="13" t="s">
        <v>65</v>
      </c>
      <c r="G38" s="10" t="s">
        <v>14</v>
      </c>
      <c r="H38" s="10" t="s">
        <v>13</v>
      </c>
      <c r="I38" s="9">
        <v>400</v>
      </c>
    </row>
    <row r="39" spans="1:10" ht="15" customHeight="1">
      <c r="A39" s="18"/>
      <c r="B39" s="7">
        <v>37</v>
      </c>
      <c r="C39" s="9" t="str">
        <f t="shared" si="0"/>
        <v>安全管理系</v>
      </c>
      <c r="D39" s="9" t="str">
        <f t="shared" si="2"/>
        <v>公共安全管理1601</v>
      </c>
      <c r="E39" s="9" t="str">
        <f>[1]Sheet1!D19</f>
        <v>林卓易</v>
      </c>
      <c r="F39" s="13" t="s">
        <v>66</v>
      </c>
      <c r="G39" s="10" t="s">
        <v>12</v>
      </c>
      <c r="H39" s="10" t="s">
        <v>13</v>
      </c>
      <c r="I39" s="9">
        <v>400</v>
      </c>
    </row>
    <row r="40" spans="1:10" s="1" customFormat="1" ht="15" customHeight="1">
      <c r="A40" s="18"/>
      <c r="B40" s="9">
        <v>38</v>
      </c>
      <c r="C40" s="9" t="str">
        <f t="shared" si="0"/>
        <v>安全管理系</v>
      </c>
      <c r="D40" s="9" t="s">
        <v>22</v>
      </c>
      <c r="E40" s="9" t="str">
        <f>[1]Sheet1!D22</f>
        <v>陈威洋</v>
      </c>
      <c r="F40" s="13" t="s">
        <v>67</v>
      </c>
      <c r="G40" s="10" t="s">
        <v>14</v>
      </c>
      <c r="H40" s="10" t="s">
        <v>13</v>
      </c>
      <c r="I40" s="9">
        <v>400</v>
      </c>
    </row>
    <row r="41" spans="1:10" ht="15" customHeight="1">
      <c r="A41" s="18"/>
      <c r="B41" s="7">
        <v>39</v>
      </c>
      <c r="C41" s="9" t="str">
        <f t="shared" si="0"/>
        <v>安全管理系</v>
      </c>
      <c r="D41" s="9" t="s">
        <v>20</v>
      </c>
      <c r="E41" s="9" t="str">
        <f>[1]Sheet1!D23</f>
        <v>金志理</v>
      </c>
      <c r="F41" s="13" t="s">
        <v>68</v>
      </c>
      <c r="G41" s="10" t="s">
        <v>14</v>
      </c>
      <c r="H41" s="10" t="s">
        <v>13</v>
      </c>
      <c r="I41" s="9">
        <v>400</v>
      </c>
    </row>
    <row r="42" spans="1:10" ht="15" customHeight="1">
      <c r="A42" s="18"/>
      <c r="B42" s="7">
        <v>40</v>
      </c>
      <c r="C42" s="9" t="str">
        <f t="shared" si="0"/>
        <v>安全管理系</v>
      </c>
      <c r="D42" s="9" t="s">
        <v>22</v>
      </c>
      <c r="E42" s="9" t="str">
        <f>[1]Sheet1!D24</f>
        <v>翁乐伟</v>
      </c>
      <c r="F42" s="13" t="s">
        <v>69</v>
      </c>
      <c r="G42" s="10" t="s">
        <v>14</v>
      </c>
      <c r="H42" s="10" t="s">
        <v>13</v>
      </c>
      <c r="I42" s="9">
        <v>400</v>
      </c>
    </row>
    <row r="43" spans="1:10" ht="15" customHeight="1">
      <c r="A43" s="18"/>
      <c r="B43" s="7">
        <v>41</v>
      </c>
      <c r="C43" s="9" t="str">
        <f t="shared" si="0"/>
        <v>安全管理系</v>
      </c>
      <c r="D43" s="9" t="str">
        <f>$D$11</f>
        <v>工程造价1601</v>
      </c>
      <c r="E43" s="9" t="str">
        <f>[1]Sheet1!D27</f>
        <v>王晶晶</v>
      </c>
      <c r="F43" s="13" t="s">
        <v>70</v>
      </c>
      <c r="G43" s="10" t="s">
        <v>12</v>
      </c>
      <c r="H43" s="10" t="s">
        <v>13</v>
      </c>
      <c r="I43" s="9">
        <v>400</v>
      </c>
    </row>
    <row r="44" spans="1:10" ht="15" customHeight="1">
      <c r="A44" s="18"/>
      <c r="B44" s="7">
        <v>42</v>
      </c>
      <c r="C44" s="9" t="str">
        <f t="shared" si="0"/>
        <v>安全管理系</v>
      </c>
      <c r="D44" s="9" t="str">
        <f t="shared" ref="D44:D45" si="3">$D$11</f>
        <v>工程造价1601</v>
      </c>
      <c r="E44" s="9" t="str">
        <f>[1]Sheet1!D28</f>
        <v>林鑫</v>
      </c>
      <c r="F44" s="13" t="s">
        <v>71</v>
      </c>
      <c r="G44" s="10" t="s">
        <v>14</v>
      </c>
      <c r="H44" s="10" t="s">
        <v>13</v>
      </c>
      <c r="I44" s="9">
        <v>400</v>
      </c>
    </row>
    <row r="45" spans="1:10" ht="15" customHeight="1">
      <c r="A45" s="18"/>
      <c r="B45" s="7">
        <v>43</v>
      </c>
      <c r="C45" s="9" t="str">
        <f t="shared" si="0"/>
        <v>安全管理系</v>
      </c>
      <c r="D45" s="9" t="str">
        <f t="shared" si="3"/>
        <v>工程造价1601</v>
      </c>
      <c r="E45" s="9" t="str">
        <f>[1]Sheet1!D29</f>
        <v>何壮飞</v>
      </c>
      <c r="F45" s="13" t="s">
        <v>72</v>
      </c>
      <c r="G45" s="10" t="s">
        <v>14</v>
      </c>
      <c r="H45" s="10" t="s">
        <v>13</v>
      </c>
      <c r="I45" s="9">
        <v>400</v>
      </c>
    </row>
    <row r="46" spans="1:10" ht="15" customHeight="1">
      <c r="A46" s="18"/>
      <c r="B46" s="7">
        <v>44</v>
      </c>
      <c r="C46" s="9" t="s">
        <v>27</v>
      </c>
      <c r="D46" s="9" t="s">
        <v>28</v>
      </c>
      <c r="E46" s="9" t="s">
        <v>73</v>
      </c>
      <c r="F46" s="10">
        <v>150210106</v>
      </c>
      <c r="G46" s="10" t="s">
        <v>12</v>
      </c>
      <c r="H46" s="10" t="s">
        <v>13</v>
      </c>
      <c r="I46" s="9">
        <v>400</v>
      </c>
    </row>
    <row r="47" spans="1:10" ht="15" customHeight="1">
      <c r="A47" s="18"/>
      <c r="B47" s="7">
        <v>45</v>
      </c>
      <c r="C47" s="9" t="s">
        <v>27</v>
      </c>
      <c r="D47" s="9" t="s">
        <v>28</v>
      </c>
      <c r="E47" s="9" t="s">
        <v>74</v>
      </c>
      <c r="F47" s="10">
        <v>150210121</v>
      </c>
      <c r="G47" s="10" t="s">
        <v>14</v>
      </c>
      <c r="H47" s="10" t="s">
        <v>13</v>
      </c>
      <c r="I47" s="9">
        <v>400</v>
      </c>
    </row>
    <row r="48" spans="1:10" ht="15" customHeight="1">
      <c r="A48" s="18"/>
      <c r="B48" s="7">
        <v>46</v>
      </c>
      <c r="C48" s="9" t="s">
        <v>27</v>
      </c>
      <c r="D48" s="9" t="s">
        <v>28</v>
      </c>
      <c r="E48" s="9" t="s">
        <v>75</v>
      </c>
      <c r="F48" s="10">
        <v>150210133</v>
      </c>
      <c r="G48" s="10" t="s">
        <v>14</v>
      </c>
      <c r="H48" s="10" t="s">
        <v>13</v>
      </c>
      <c r="I48" s="9">
        <v>400</v>
      </c>
    </row>
    <row r="49" spans="1:9" ht="15" customHeight="1">
      <c r="A49" s="18"/>
      <c r="B49" s="7">
        <v>47</v>
      </c>
      <c r="C49" s="9" t="s">
        <v>27</v>
      </c>
      <c r="D49" s="9" t="s">
        <v>31</v>
      </c>
      <c r="E49" s="9" t="s">
        <v>76</v>
      </c>
      <c r="F49" s="13" t="s">
        <v>77</v>
      </c>
      <c r="G49" s="10" t="s">
        <v>12</v>
      </c>
      <c r="H49" s="10" t="s">
        <v>13</v>
      </c>
      <c r="I49" s="9">
        <v>400</v>
      </c>
    </row>
    <row r="50" spans="1:9" ht="15" customHeight="1">
      <c r="A50" s="18"/>
      <c r="B50" s="7">
        <v>48</v>
      </c>
      <c r="C50" s="9" t="s">
        <v>27</v>
      </c>
      <c r="D50" s="9" t="s">
        <v>31</v>
      </c>
      <c r="E50" s="9" t="s">
        <v>78</v>
      </c>
      <c r="F50" s="13" t="s">
        <v>79</v>
      </c>
      <c r="G50" s="10" t="s">
        <v>12</v>
      </c>
      <c r="H50" s="10" t="s">
        <v>13</v>
      </c>
      <c r="I50" s="9">
        <v>400</v>
      </c>
    </row>
    <row r="51" spans="1:9" ht="15" customHeight="1">
      <c r="A51" s="18"/>
      <c r="B51" s="7">
        <v>49</v>
      </c>
      <c r="C51" s="9" t="s">
        <v>27</v>
      </c>
      <c r="D51" s="9" t="s">
        <v>31</v>
      </c>
      <c r="E51" s="9" t="s">
        <v>80</v>
      </c>
      <c r="F51" s="13" t="s">
        <v>81</v>
      </c>
      <c r="G51" s="10" t="s">
        <v>14</v>
      </c>
      <c r="H51" s="10" t="s">
        <v>13</v>
      </c>
      <c r="I51" s="9">
        <v>400</v>
      </c>
    </row>
    <row r="52" spans="1:9" ht="15" customHeight="1">
      <c r="A52" s="18"/>
      <c r="B52" s="7">
        <v>50</v>
      </c>
      <c r="C52" s="9" t="s">
        <v>27</v>
      </c>
      <c r="D52" s="9" t="s">
        <v>31</v>
      </c>
      <c r="E52" s="9" t="s">
        <v>82</v>
      </c>
      <c r="F52" s="13" t="s">
        <v>83</v>
      </c>
      <c r="G52" s="10" t="s">
        <v>12</v>
      </c>
      <c r="H52" s="10" t="s">
        <v>13</v>
      </c>
      <c r="I52" s="9">
        <v>400</v>
      </c>
    </row>
    <row r="53" spans="1:9" ht="15" customHeight="1">
      <c r="A53" s="18"/>
      <c r="B53" s="7">
        <v>51</v>
      </c>
      <c r="C53" s="9" t="s">
        <v>27</v>
      </c>
      <c r="D53" s="9" t="s">
        <v>36</v>
      </c>
      <c r="E53" s="9" t="s">
        <v>84</v>
      </c>
      <c r="F53" s="13" t="s">
        <v>85</v>
      </c>
      <c r="G53" s="10" t="s">
        <v>12</v>
      </c>
      <c r="H53" s="10" t="s">
        <v>13</v>
      </c>
      <c r="I53" s="9">
        <v>400</v>
      </c>
    </row>
    <row r="54" spans="1:9" ht="15" customHeight="1">
      <c r="A54" s="18"/>
      <c r="B54" s="7">
        <v>52</v>
      </c>
      <c r="C54" s="9" t="s">
        <v>27</v>
      </c>
      <c r="D54" s="9" t="s">
        <v>36</v>
      </c>
      <c r="E54" s="9" t="s">
        <v>86</v>
      </c>
      <c r="F54" s="13" t="s">
        <v>87</v>
      </c>
      <c r="G54" s="10" t="s">
        <v>14</v>
      </c>
      <c r="H54" s="10" t="s">
        <v>13</v>
      </c>
      <c r="I54" s="9">
        <v>400</v>
      </c>
    </row>
    <row r="55" spans="1:9" ht="15" customHeight="1">
      <c r="A55" s="18"/>
      <c r="B55" s="7">
        <v>53</v>
      </c>
      <c r="C55" s="9" t="s">
        <v>27</v>
      </c>
      <c r="D55" s="9" t="s">
        <v>36</v>
      </c>
      <c r="E55" s="9" t="s">
        <v>88</v>
      </c>
      <c r="F55" s="13" t="s">
        <v>89</v>
      </c>
      <c r="G55" s="10" t="s">
        <v>14</v>
      </c>
      <c r="H55" s="10" t="s">
        <v>13</v>
      </c>
      <c r="I55" s="9">
        <v>400</v>
      </c>
    </row>
    <row r="56" spans="1:9" ht="15" customHeight="1">
      <c r="A56" s="18"/>
      <c r="B56" s="7">
        <v>54</v>
      </c>
      <c r="C56" s="9" t="s">
        <v>27</v>
      </c>
      <c r="D56" s="9" t="s">
        <v>36</v>
      </c>
      <c r="E56" s="9" t="s">
        <v>90</v>
      </c>
      <c r="F56" s="13" t="s">
        <v>91</v>
      </c>
      <c r="G56" s="10" t="s">
        <v>14</v>
      </c>
      <c r="H56" s="10" t="s">
        <v>13</v>
      </c>
      <c r="I56" s="9">
        <v>400</v>
      </c>
    </row>
    <row r="57" spans="1:9" ht="15" customHeight="1">
      <c r="A57" s="18"/>
      <c r="B57" s="7">
        <v>55</v>
      </c>
      <c r="C57" s="9" t="s">
        <v>27</v>
      </c>
      <c r="D57" s="9" t="s">
        <v>41</v>
      </c>
      <c r="E57" s="9" t="s">
        <v>92</v>
      </c>
      <c r="F57" s="10">
        <v>150310118</v>
      </c>
      <c r="G57" s="10" t="s">
        <v>12</v>
      </c>
      <c r="H57" s="10" t="s">
        <v>13</v>
      </c>
      <c r="I57" s="9">
        <v>400</v>
      </c>
    </row>
    <row r="58" spans="1:9" ht="15" customHeight="1">
      <c r="A58" s="18"/>
      <c r="B58" s="7">
        <v>56</v>
      </c>
      <c r="C58" s="9" t="s">
        <v>27</v>
      </c>
      <c r="D58" s="9" t="s">
        <v>41</v>
      </c>
      <c r="E58" s="9" t="s">
        <v>93</v>
      </c>
      <c r="F58" s="10">
        <v>150310136</v>
      </c>
      <c r="G58" s="10" t="s">
        <v>14</v>
      </c>
      <c r="H58" s="10" t="s">
        <v>13</v>
      </c>
      <c r="I58" s="9">
        <v>400</v>
      </c>
    </row>
    <row r="59" spans="1:9" ht="15" customHeight="1">
      <c r="A59" s="18"/>
      <c r="B59" s="7">
        <v>57</v>
      </c>
      <c r="C59" s="9" t="s">
        <v>27</v>
      </c>
      <c r="D59" s="9" t="s">
        <v>41</v>
      </c>
      <c r="E59" s="9" t="s">
        <v>94</v>
      </c>
      <c r="F59" s="10">
        <v>150310144</v>
      </c>
      <c r="G59" s="10" t="s">
        <v>14</v>
      </c>
      <c r="H59" s="10" t="s">
        <v>13</v>
      </c>
      <c r="I59" s="9">
        <v>400</v>
      </c>
    </row>
    <row r="60" spans="1:9" ht="15" customHeight="1">
      <c r="A60" s="18"/>
      <c r="B60" s="7">
        <v>58</v>
      </c>
      <c r="C60" s="9" t="s">
        <v>27</v>
      </c>
      <c r="D60" s="9" t="s">
        <v>41</v>
      </c>
      <c r="E60" s="9" t="s">
        <v>95</v>
      </c>
      <c r="F60" s="10">
        <v>150310133</v>
      </c>
      <c r="G60" s="10" t="s">
        <v>14</v>
      </c>
      <c r="H60" s="10" t="s">
        <v>13</v>
      </c>
      <c r="I60" s="9">
        <v>400</v>
      </c>
    </row>
    <row r="61" spans="1:9" ht="15" customHeight="1">
      <c r="A61" s="18"/>
      <c r="B61" s="7">
        <v>59</v>
      </c>
      <c r="C61" s="9" t="s">
        <v>27</v>
      </c>
      <c r="D61" s="9" t="s">
        <v>48</v>
      </c>
      <c r="E61" s="9" t="s">
        <v>96</v>
      </c>
      <c r="F61" s="13" t="s">
        <v>97</v>
      </c>
      <c r="G61" s="10" t="s">
        <v>12</v>
      </c>
      <c r="H61" s="10" t="s">
        <v>13</v>
      </c>
      <c r="I61" s="9">
        <v>400</v>
      </c>
    </row>
    <row r="62" spans="1:9" ht="15" customHeight="1">
      <c r="A62" s="18"/>
      <c r="B62" s="7">
        <v>60</v>
      </c>
      <c r="C62" s="9" t="s">
        <v>27</v>
      </c>
      <c r="D62" s="9" t="s">
        <v>48</v>
      </c>
      <c r="E62" s="9" t="s">
        <v>98</v>
      </c>
      <c r="F62" s="10">
        <v>11403046</v>
      </c>
      <c r="G62" s="10" t="s">
        <v>14</v>
      </c>
      <c r="H62" s="10" t="s">
        <v>13</v>
      </c>
      <c r="I62" s="9">
        <v>400</v>
      </c>
    </row>
    <row r="63" spans="1:9" ht="15" customHeight="1">
      <c r="A63" s="18"/>
      <c r="B63" s="7">
        <v>61</v>
      </c>
      <c r="C63" s="9" t="s">
        <v>27</v>
      </c>
      <c r="D63" s="9" t="s">
        <v>48</v>
      </c>
      <c r="E63" s="9" t="s">
        <v>99</v>
      </c>
      <c r="F63" s="13" t="s">
        <v>100</v>
      </c>
      <c r="G63" s="10" t="s">
        <v>12</v>
      </c>
      <c r="H63" s="10" t="s">
        <v>13</v>
      </c>
      <c r="I63" s="9">
        <v>400</v>
      </c>
    </row>
    <row r="64" spans="1:9" ht="15" customHeight="1">
      <c r="A64" s="18"/>
      <c r="B64" s="7">
        <v>62</v>
      </c>
      <c r="C64" s="9" t="s">
        <v>27</v>
      </c>
      <c r="D64" s="9" t="s">
        <v>51</v>
      </c>
      <c r="E64" s="9" t="s">
        <v>101</v>
      </c>
      <c r="F64" s="13" t="s">
        <v>102</v>
      </c>
      <c r="G64" s="10" t="s">
        <v>14</v>
      </c>
      <c r="H64" s="10" t="s">
        <v>13</v>
      </c>
      <c r="I64" s="9">
        <v>400</v>
      </c>
    </row>
    <row r="65" spans="1:10" ht="15" customHeight="1">
      <c r="A65" s="18"/>
      <c r="B65" s="7">
        <v>63</v>
      </c>
      <c r="C65" s="9" t="s">
        <v>27</v>
      </c>
      <c r="D65" s="9" t="s">
        <v>51</v>
      </c>
      <c r="E65" s="9" t="s">
        <v>103</v>
      </c>
      <c r="F65" s="13" t="s">
        <v>104</v>
      </c>
      <c r="G65" s="10" t="s">
        <v>14</v>
      </c>
      <c r="H65" s="10" t="s">
        <v>13</v>
      </c>
      <c r="I65" s="9">
        <v>400</v>
      </c>
    </row>
    <row r="66" spans="1:10" ht="15" customHeight="1">
      <c r="A66" s="18"/>
      <c r="B66" s="7">
        <v>64</v>
      </c>
      <c r="C66" s="9" t="s">
        <v>27</v>
      </c>
      <c r="D66" s="9" t="s">
        <v>51</v>
      </c>
      <c r="E66" s="9" t="s">
        <v>105</v>
      </c>
      <c r="F66" s="13" t="s">
        <v>106</v>
      </c>
      <c r="G66" s="10" t="s">
        <v>12</v>
      </c>
      <c r="H66" s="10" t="s">
        <v>13</v>
      </c>
      <c r="I66" s="9">
        <v>400</v>
      </c>
    </row>
    <row r="67" spans="1:10" ht="15" customHeight="1">
      <c r="A67" s="18"/>
      <c r="B67" s="7">
        <v>65</v>
      </c>
      <c r="C67" s="9" t="s">
        <v>27</v>
      </c>
      <c r="D67" s="9" t="s">
        <v>51</v>
      </c>
      <c r="E67" s="9" t="s">
        <v>107</v>
      </c>
      <c r="F67" s="13" t="s">
        <v>108</v>
      </c>
      <c r="G67" s="10" t="s">
        <v>14</v>
      </c>
      <c r="H67" s="10" t="s">
        <v>13</v>
      </c>
      <c r="I67" s="9">
        <v>400</v>
      </c>
    </row>
    <row r="68" spans="1:10" ht="15" customHeight="1">
      <c r="A68" s="18"/>
      <c r="B68" s="7">
        <v>66</v>
      </c>
      <c r="C68" s="9" t="s">
        <v>27</v>
      </c>
      <c r="D68" s="9" t="s">
        <v>56</v>
      </c>
      <c r="E68" s="9" t="s">
        <v>109</v>
      </c>
      <c r="F68" s="10">
        <v>150410122</v>
      </c>
      <c r="G68" s="10" t="s">
        <v>12</v>
      </c>
      <c r="H68" s="10" t="s">
        <v>13</v>
      </c>
      <c r="I68" s="9">
        <v>400</v>
      </c>
    </row>
    <row r="69" spans="1:10" ht="15" customHeight="1">
      <c r="A69" s="18"/>
      <c r="B69" s="7">
        <v>67</v>
      </c>
      <c r="C69" s="9" t="s">
        <v>27</v>
      </c>
      <c r="D69" s="9" t="s">
        <v>56</v>
      </c>
      <c r="E69" s="9" t="s">
        <v>110</v>
      </c>
      <c r="F69" s="10">
        <v>11404016</v>
      </c>
      <c r="G69" s="10" t="s">
        <v>14</v>
      </c>
      <c r="H69" s="10" t="s">
        <v>13</v>
      </c>
      <c r="I69" s="9">
        <v>400</v>
      </c>
    </row>
    <row r="70" spans="1:10" ht="15" customHeight="1">
      <c r="A70" s="18"/>
      <c r="B70" s="7">
        <v>68</v>
      </c>
      <c r="C70" s="9" t="s">
        <v>27</v>
      </c>
      <c r="D70" s="9" t="s">
        <v>56</v>
      </c>
      <c r="E70" s="9" t="s">
        <v>111</v>
      </c>
      <c r="F70" s="10">
        <v>150410130</v>
      </c>
      <c r="G70" s="10" t="s">
        <v>14</v>
      </c>
      <c r="H70" s="10" t="s">
        <v>13</v>
      </c>
      <c r="I70" s="9">
        <v>400</v>
      </c>
    </row>
    <row r="71" spans="1:10" ht="15" customHeight="1">
      <c r="A71" s="18"/>
      <c r="B71" s="7">
        <v>69</v>
      </c>
      <c r="C71" s="9" t="s">
        <v>27</v>
      </c>
      <c r="D71" s="9" t="s">
        <v>59</v>
      </c>
      <c r="E71" s="9" t="s">
        <v>112</v>
      </c>
      <c r="F71" s="10">
        <v>11404042</v>
      </c>
      <c r="G71" s="10" t="s">
        <v>14</v>
      </c>
      <c r="H71" s="10" t="s">
        <v>13</v>
      </c>
      <c r="I71" s="9">
        <v>400</v>
      </c>
    </row>
    <row r="72" spans="1:10" ht="15" customHeight="1">
      <c r="A72" s="18"/>
      <c r="B72" s="7">
        <v>70</v>
      </c>
      <c r="C72" s="9" t="s">
        <v>27</v>
      </c>
      <c r="D72" s="9" t="s">
        <v>59</v>
      </c>
      <c r="E72" s="9" t="s">
        <v>113</v>
      </c>
      <c r="F72" s="13" t="s">
        <v>114</v>
      </c>
      <c r="G72" s="10" t="s">
        <v>14</v>
      </c>
      <c r="H72" s="10" t="s">
        <v>115</v>
      </c>
      <c r="I72" s="9">
        <v>400</v>
      </c>
    </row>
    <row r="73" spans="1:10" ht="15" customHeight="1">
      <c r="A73" s="18"/>
      <c r="B73" s="7">
        <v>71</v>
      </c>
      <c r="C73" s="9" t="s">
        <v>27</v>
      </c>
      <c r="D73" s="9" t="s">
        <v>59</v>
      </c>
      <c r="E73" s="9" t="s">
        <v>116</v>
      </c>
      <c r="F73" s="13" t="s">
        <v>117</v>
      </c>
      <c r="G73" s="10" t="s">
        <v>14</v>
      </c>
      <c r="H73" s="10" t="s">
        <v>13</v>
      </c>
      <c r="I73" s="9">
        <v>400</v>
      </c>
    </row>
    <row r="74" spans="1:10" s="1" customFormat="1" ht="15" customHeight="1">
      <c r="A74" s="19" t="s">
        <v>118</v>
      </c>
      <c r="B74" s="7">
        <v>72</v>
      </c>
      <c r="C74" s="9" t="str">
        <f>$C$43</f>
        <v>安全管理系</v>
      </c>
      <c r="D74" s="9" t="str">
        <f>$D$31</f>
        <v>安全管理1501</v>
      </c>
      <c r="E74" s="9" t="str">
        <f>[1]Sheet1!E4</f>
        <v>寿坳琦</v>
      </c>
      <c r="F74" s="10">
        <v>150110122</v>
      </c>
      <c r="G74" s="10" t="s">
        <v>12</v>
      </c>
      <c r="H74" s="10" t="s">
        <v>13</v>
      </c>
      <c r="I74" s="9">
        <v>300</v>
      </c>
      <c r="J74"/>
    </row>
    <row r="75" spans="1:10" s="1" customFormat="1" ht="15" customHeight="1">
      <c r="A75" s="20"/>
      <c r="B75" s="7">
        <v>73</v>
      </c>
      <c r="C75" s="9" t="str">
        <f t="shared" ref="C75:C100" si="4">$C$43</f>
        <v>安全管理系</v>
      </c>
      <c r="D75" s="9" t="str">
        <f t="shared" ref="D75:D78" si="5">$D$31</f>
        <v>安全管理1501</v>
      </c>
      <c r="E75" s="9" t="str">
        <f>[1]Sheet1!E5</f>
        <v>苏晨蕾</v>
      </c>
      <c r="F75" s="10">
        <v>150110117</v>
      </c>
      <c r="G75" s="10" t="s">
        <v>12</v>
      </c>
      <c r="H75" s="10" t="s">
        <v>13</v>
      </c>
      <c r="I75" s="9">
        <v>300</v>
      </c>
      <c r="J75"/>
    </row>
    <row r="76" spans="1:10" ht="15" customHeight="1">
      <c r="A76" s="20"/>
      <c r="B76" s="7">
        <v>74</v>
      </c>
      <c r="C76" s="9" t="str">
        <f t="shared" si="4"/>
        <v>安全管理系</v>
      </c>
      <c r="D76" s="9" t="str">
        <f t="shared" si="5"/>
        <v>安全管理1501</v>
      </c>
      <c r="E76" s="9" t="str">
        <f>[1]Sheet1!E6</f>
        <v>徐琪琪</v>
      </c>
      <c r="F76" s="10">
        <v>150110111</v>
      </c>
      <c r="G76" s="10" t="s">
        <v>12</v>
      </c>
      <c r="H76" s="10" t="s">
        <v>13</v>
      </c>
      <c r="I76" s="9">
        <v>300</v>
      </c>
    </row>
    <row r="77" spans="1:10" ht="15" customHeight="1">
      <c r="A77" s="20"/>
      <c r="B77" s="7">
        <v>75</v>
      </c>
      <c r="C77" s="9" t="str">
        <f>$C$76</f>
        <v>安全管理系</v>
      </c>
      <c r="D77" s="9" t="str">
        <f>$D$76</f>
        <v>安全管理1501</v>
      </c>
      <c r="E77" s="9" t="s">
        <v>119</v>
      </c>
      <c r="F77" s="10" t="str">
        <f>[2]Sheet1!$F$168</f>
        <v>150110114</v>
      </c>
      <c r="G77" s="10" t="s">
        <v>14</v>
      </c>
      <c r="H77" s="10" t="s">
        <v>13</v>
      </c>
      <c r="I77" s="9">
        <v>300</v>
      </c>
    </row>
    <row r="78" spans="1:10" ht="15" customHeight="1">
      <c r="A78" s="20"/>
      <c r="B78" s="7">
        <v>76</v>
      </c>
      <c r="C78" s="9" t="str">
        <f t="shared" si="4"/>
        <v>安全管理系</v>
      </c>
      <c r="D78" s="9" t="str">
        <f t="shared" si="5"/>
        <v>安全管理1501</v>
      </c>
      <c r="E78" s="9" t="str">
        <f>[1]Sheet1!E7</f>
        <v>徐少佳</v>
      </c>
      <c r="F78" s="10">
        <v>150110102</v>
      </c>
      <c r="G78" s="10" t="s">
        <v>12</v>
      </c>
      <c r="H78" s="10" t="s">
        <v>13</v>
      </c>
      <c r="I78" s="9">
        <v>300</v>
      </c>
    </row>
    <row r="79" spans="1:10" ht="15" customHeight="1">
      <c r="A79" s="20"/>
      <c r="B79" s="7">
        <v>77</v>
      </c>
      <c r="C79" s="9" t="str">
        <f t="shared" si="4"/>
        <v>安全管理系</v>
      </c>
      <c r="D79" s="9" t="s">
        <v>15</v>
      </c>
      <c r="E79" s="9" t="str">
        <f>[1]Sheet1!E9</f>
        <v>楼珍</v>
      </c>
      <c r="F79" s="10">
        <v>150510101</v>
      </c>
      <c r="G79" s="10" t="s">
        <v>12</v>
      </c>
      <c r="H79" s="10" t="s">
        <v>13</v>
      </c>
      <c r="I79" s="9">
        <v>300</v>
      </c>
    </row>
    <row r="80" spans="1:10" s="1" customFormat="1" ht="15" customHeight="1">
      <c r="A80" s="20"/>
      <c r="B80" s="7">
        <v>78</v>
      </c>
      <c r="C80" s="9" t="str">
        <f t="shared" si="4"/>
        <v>安全管理系</v>
      </c>
      <c r="D80" s="9" t="s">
        <v>16</v>
      </c>
      <c r="E80" s="9" t="str">
        <f>[1]Sheet1!E10</f>
        <v>陆佳斌</v>
      </c>
      <c r="F80" s="10">
        <v>150510213</v>
      </c>
      <c r="G80" s="10" t="s">
        <v>14</v>
      </c>
      <c r="H80" s="10" t="s">
        <v>13</v>
      </c>
      <c r="I80" s="9">
        <v>300</v>
      </c>
      <c r="J80"/>
    </row>
    <row r="81" spans="1:10" ht="15" customHeight="1">
      <c r="A81" s="20"/>
      <c r="B81" s="7">
        <v>79</v>
      </c>
      <c r="C81" s="9" t="str">
        <f t="shared" si="4"/>
        <v>安全管理系</v>
      </c>
      <c r="D81" s="9" t="s">
        <v>16</v>
      </c>
      <c r="E81" s="9" t="str">
        <f>[1]Sheet1!E11</f>
        <v>侯锴生</v>
      </c>
      <c r="F81" s="10">
        <v>150510216</v>
      </c>
      <c r="G81" s="10" t="s">
        <v>14</v>
      </c>
      <c r="H81" s="10" t="s">
        <v>13</v>
      </c>
      <c r="I81" s="9">
        <v>300</v>
      </c>
    </row>
    <row r="82" spans="1:10" ht="15" customHeight="1">
      <c r="A82" s="20"/>
      <c r="B82" s="7">
        <v>80</v>
      </c>
      <c r="C82" s="9" t="str">
        <f t="shared" si="4"/>
        <v>安全管理系</v>
      </c>
      <c r="D82" s="9" t="s">
        <v>15</v>
      </c>
      <c r="E82" s="9" t="str">
        <f>[1]Sheet1!E12</f>
        <v>周姿彤</v>
      </c>
      <c r="F82" s="10">
        <v>150510108</v>
      </c>
      <c r="G82" s="9" t="s">
        <v>12</v>
      </c>
      <c r="H82" s="9" t="s">
        <v>13</v>
      </c>
      <c r="I82" s="9">
        <v>300</v>
      </c>
    </row>
    <row r="83" spans="1:10" ht="15" customHeight="1">
      <c r="A83" s="20"/>
      <c r="B83" s="7">
        <v>81</v>
      </c>
      <c r="C83" s="9" t="str">
        <f t="shared" si="4"/>
        <v>安全管理系</v>
      </c>
      <c r="D83" s="9" t="s">
        <v>15</v>
      </c>
      <c r="E83" s="9" t="str">
        <f>[1]Sheet1!E13</f>
        <v>洪婷婷</v>
      </c>
      <c r="F83" s="10">
        <v>150510109</v>
      </c>
      <c r="G83" s="9" t="s">
        <v>12</v>
      </c>
      <c r="H83" s="9" t="s">
        <v>13</v>
      </c>
      <c r="I83" s="9">
        <v>300</v>
      </c>
    </row>
    <row r="84" spans="1:10" ht="15" customHeight="1">
      <c r="A84" s="20"/>
      <c r="B84" s="7">
        <v>82</v>
      </c>
      <c r="C84" s="9" t="str">
        <f t="shared" si="4"/>
        <v>安全管理系</v>
      </c>
      <c r="D84" s="9" t="s">
        <v>16</v>
      </c>
      <c r="E84" s="9" t="str">
        <f>[1]Sheet1!E14</f>
        <v>潘保光</v>
      </c>
      <c r="F84" s="10">
        <v>150510204</v>
      </c>
      <c r="G84" s="9" t="s">
        <v>14</v>
      </c>
      <c r="H84" s="9" t="s">
        <v>13</v>
      </c>
      <c r="I84" s="9">
        <v>300</v>
      </c>
    </row>
    <row r="85" spans="1:10" ht="15" customHeight="1">
      <c r="A85" s="20"/>
      <c r="B85" s="7">
        <v>83</v>
      </c>
      <c r="C85" s="9" t="str">
        <f t="shared" si="4"/>
        <v>安全管理系</v>
      </c>
      <c r="D85" s="9" t="s">
        <v>15</v>
      </c>
      <c r="E85" s="9" t="s">
        <v>120</v>
      </c>
      <c r="F85" s="10" t="str">
        <f>[3]排名表!$A$10</f>
        <v>150510104</v>
      </c>
      <c r="G85" s="9" t="s">
        <v>12</v>
      </c>
      <c r="H85" s="9" t="s">
        <v>13</v>
      </c>
      <c r="I85" s="9">
        <v>300</v>
      </c>
    </row>
    <row r="86" spans="1:10" ht="15" customHeight="1">
      <c r="A86" s="20"/>
      <c r="B86" s="7">
        <v>84</v>
      </c>
      <c r="C86" s="9" t="str">
        <f t="shared" si="4"/>
        <v>安全管理系</v>
      </c>
      <c r="D86" s="9" t="str">
        <f>$D$8</f>
        <v>公共安全管理1601</v>
      </c>
      <c r="E86" s="9" t="str">
        <f>[1]Sheet1!E17</f>
        <v>吴丹怡</v>
      </c>
      <c r="F86" s="13" t="s">
        <v>121</v>
      </c>
      <c r="G86" s="9" t="s">
        <v>12</v>
      </c>
      <c r="H86" s="9" t="s">
        <v>13</v>
      </c>
      <c r="I86" s="9">
        <v>200</v>
      </c>
    </row>
    <row r="87" spans="1:10" ht="15" customHeight="1">
      <c r="A87" s="20"/>
      <c r="B87" s="7">
        <v>85</v>
      </c>
      <c r="C87" s="9" t="str">
        <f t="shared" si="4"/>
        <v>安全管理系</v>
      </c>
      <c r="D87" s="9" t="str">
        <f t="shared" ref="D87:D90" si="6">$D$8</f>
        <v>公共安全管理1601</v>
      </c>
      <c r="E87" s="9" t="str">
        <f>[1]Sheet1!E18</f>
        <v>余杨洋</v>
      </c>
      <c r="F87" s="13" t="s">
        <v>122</v>
      </c>
      <c r="G87" s="9" t="s">
        <v>12</v>
      </c>
      <c r="H87" s="9" t="s">
        <v>13</v>
      </c>
      <c r="I87" s="9">
        <v>200</v>
      </c>
    </row>
    <row r="88" spans="1:10" ht="15" customHeight="1">
      <c r="A88" s="20"/>
      <c r="B88" s="7">
        <v>86</v>
      </c>
      <c r="C88" s="9" t="str">
        <f t="shared" si="4"/>
        <v>安全管理系</v>
      </c>
      <c r="D88" s="9" t="str">
        <f t="shared" si="6"/>
        <v>公共安全管理1601</v>
      </c>
      <c r="E88" s="9" t="str">
        <f>[1]Sheet1!E19</f>
        <v>周瑜</v>
      </c>
      <c r="F88" s="13" t="s">
        <v>123</v>
      </c>
      <c r="G88" s="9" t="s">
        <v>14</v>
      </c>
      <c r="H88" s="9" t="s">
        <v>13</v>
      </c>
      <c r="I88" s="9">
        <v>200</v>
      </c>
    </row>
    <row r="89" spans="1:10" ht="15" customHeight="1">
      <c r="A89" s="20"/>
      <c r="B89" s="7">
        <v>87</v>
      </c>
      <c r="C89" s="9" t="str">
        <f t="shared" si="4"/>
        <v>安全管理系</v>
      </c>
      <c r="D89" s="9" t="str">
        <f t="shared" si="6"/>
        <v>公共安全管理1601</v>
      </c>
      <c r="E89" s="9" t="s">
        <v>124</v>
      </c>
      <c r="F89" s="13" t="s">
        <v>125</v>
      </c>
      <c r="G89" s="9" t="s">
        <v>14</v>
      </c>
      <c r="H89" s="9" t="s">
        <v>13</v>
      </c>
      <c r="I89" s="9">
        <v>200</v>
      </c>
    </row>
    <row r="90" spans="1:10" s="1" customFormat="1" ht="15" customHeight="1">
      <c r="A90" s="20"/>
      <c r="B90" s="7">
        <v>88</v>
      </c>
      <c r="C90" s="9" t="str">
        <f t="shared" si="4"/>
        <v>安全管理系</v>
      </c>
      <c r="D90" s="9" t="str">
        <f t="shared" si="6"/>
        <v>公共安全管理1601</v>
      </c>
      <c r="E90" s="9" t="str">
        <f>[1]Sheet1!E20</f>
        <v>王美</v>
      </c>
      <c r="F90" s="13" t="s">
        <v>126</v>
      </c>
      <c r="G90" s="9" t="s">
        <v>12</v>
      </c>
      <c r="H90" s="9" t="s">
        <v>13</v>
      </c>
      <c r="I90" s="9">
        <v>200</v>
      </c>
      <c r="J90"/>
    </row>
    <row r="91" spans="1:10" ht="15" customHeight="1">
      <c r="A91" s="20"/>
      <c r="B91" s="7">
        <v>89</v>
      </c>
      <c r="C91" s="9" t="str">
        <f t="shared" si="4"/>
        <v>安全管理系</v>
      </c>
      <c r="D91" s="9" t="s">
        <v>20</v>
      </c>
      <c r="E91" s="9" t="str">
        <f>[1]Sheet1!E22</f>
        <v>曹雅婷</v>
      </c>
      <c r="F91" s="13" t="s">
        <v>127</v>
      </c>
      <c r="G91" s="9" t="s">
        <v>12</v>
      </c>
      <c r="H91" s="9" t="s">
        <v>13</v>
      </c>
      <c r="I91" s="9">
        <v>200</v>
      </c>
    </row>
    <row r="92" spans="1:10" ht="15" customHeight="1">
      <c r="A92" s="20"/>
      <c r="B92" s="7">
        <v>90</v>
      </c>
      <c r="C92" s="9" t="str">
        <f t="shared" si="4"/>
        <v>安全管理系</v>
      </c>
      <c r="D92" s="7" t="s">
        <v>20</v>
      </c>
      <c r="E92" s="9" t="s">
        <v>128</v>
      </c>
      <c r="F92" s="14" t="s">
        <v>129</v>
      </c>
      <c r="G92" s="9" t="s">
        <v>12</v>
      </c>
      <c r="H92" s="9" t="s">
        <v>13</v>
      </c>
      <c r="I92" s="9">
        <v>200</v>
      </c>
    </row>
    <row r="93" spans="1:10" ht="15" customHeight="1">
      <c r="A93" s="20"/>
      <c r="B93" s="7">
        <v>91</v>
      </c>
      <c r="C93" s="9" t="str">
        <f t="shared" si="4"/>
        <v>安全管理系</v>
      </c>
      <c r="D93" s="9" t="s">
        <v>22</v>
      </c>
      <c r="E93" s="9" t="str">
        <f>[1]Sheet1!E23</f>
        <v>胡玮鑫</v>
      </c>
      <c r="F93" s="13" t="s">
        <v>130</v>
      </c>
      <c r="G93" s="9" t="s">
        <v>14</v>
      </c>
      <c r="H93" s="9" t="s">
        <v>13</v>
      </c>
      <c r="I93" s="9">
        <v>200</v>
      </c>
    </row>
    <row r="94" spans="1:10" ht="15" customHeight="1">
      <c r="A94" s="20"/>
      <c r="B94" s="7">
        <v>92</v>
      </c>
      <c r="C94" s="9" t="str">
        <f t="shared" si="4"/>
        <v>安全管理系</v>
      </c>
      <c r="D94" s="9" t="s">
        <v>20</v>
      </c>
      <c r="E94" s="9" t="s">
        <v>131</v>
      </c>
      <c r="F94" s="13" t="s">
        <v>132</v>
      </c>
      <c r="G94" s="9" t="s">
        <v>12</v>
      </c>
      <c r="H94" s="9" t="s">
        <v>13</v>
      </c>
      <c r="I94" s="9">
        <v>200</v>
      </c>
    </row>
    <row r="95" spans="1:10" s="2" customFormat="1" ht="15" customHeight="1">
      <c r="A95" s="20"/>
      <c r="B95" s="7">
        <v>93</v>
      </c>
      <c r="C95" s="9" t="str">
        <f t="shared" si="4"/>
        <v>安全管理系</v>
      </c>
      <c r="D95" s="9" t="s">
        <v>22</v>
      </c>
      <c r="E95" s="9" t="str">
        <f>[1]Sheet1!E25</f>
        <v>朱园园</v>
      </c>
      <c r="F95" s="13" t="s">
        <v>133</v>
      </c>
      <c r="G95" s="9" t="s">
        <v>12</v>
      </c>
      <c r="H95" s="9" t="s">
        <v>13</v>
      </c>
      <c r="I95" s="9">
        <v>200</v>
      </c>
      <c r="J95"/>
    </row>
    <row r="96" spans="1:10" ht="15" customHeight="1">
      <c r="A96" s="20"/>
      <c r="B96" s="7">
        <v>94</v>
      </c>
      <c r="C96" s="9" t="str">
        <f t="shared" si="4"/>
        <v>安全管理系</v>
      </c>
      <c r="D96" s="9" t="str">
        <f>$D$44</f>
        <v>工程造价1601</v>
      </c>
      <c r="E96" s="9" t="str">
        <f>[1]Sheet1!E27</f>
        <v>陈涛</v>
      </c>
      <c r="F96" s="13" t="s">
        <v>134</v>
      </c>
      <c r="G96" s="9" t="s">
        <v>14</v>
      </c>
      <c r="H96" s="9" t="s">
        <v>13</v>
      </c>
      <c r="I96" s="9">
        <v>200</v>
      </c>
    </row>
    <row r="97" spans="1:10" s="1" customFormat="1" ht="15" customHeight="1">
      <c r="A97" s="20"/>
      <c r="B97" s="7">
        <v>95</v>
      </c>
      <c r="C97" s="9" t="str">
        <f t="shared" si="4"/>
        <v>安全管理系</v>
      </c>
      <c r="D97" s="9" t="str">
        <f t="shared" ref="D97:D100" si="7">$D$44</f>
        <v>工程造价1601</v>
      </c>
      <c r="E97" s="9" t="str">
        <f>[1]Sheet1!E28</f>
        <v>郭津玮</v>
      </c>
      <c r="F97" s="13" t="s">
        <v>135</v>
      </c>
      <c r="G97" s="9" t="s">
        <v>14</v>
      </c>
      <c r="H97" s="9" t="s">
        <v>13</v>
      </c>
      <c r="I97" s="9">
        <v>200</v>
      </c>
      <c r="J97"/>
    </row>
    <row r="98" spans="1:10" ht="15" customHeight="1">
      <c r="A98" s="20"/>
      <c r="B98" s="7">
        <v>96</v>
      </c>
      <c r="C98" s="9" t="str">
        <f t="shared" si="4"/>
        <v>安全管理系</v>
      </c>
      <c r="D98" s="9" t="str">
        <f t="shared" si="7"/>
        <v>工程造价1601</v>
      </c>
      <c r="E98" s="9" t="str">
        <f>[1]Sheet1!E29</f>
        <v>江梅梅</v>
      </c>
      <c r="F98" s="13" t="s">
        <v>136</v>
      </c>
      <c r="G98" s="9" t="s">
        <v>12</v>
      </c>
      <c r="H98" s="9" t="s">
        <v>13</v>
      </c>
      <c r="I98" s="9">
        <v>200</v>
      </c>
    </row>
    <row r="99" spans="1:10" ht="15" customHeight="1">
      <c r="A99" s="20"/>
      <c r="B99" s="7">
        <v>97</v>
      </c>
      <c r="C99" s="9" t="str">
        <f t="shared" si="4"/>
        <v>安全管理系</v>
      </c>
      <c r="D99" s="9" t="str">
        <f t="shared" si="7"/>
        <v>工程造价1601</v>
      </c>
      <c r="E99" s="9" t="str">
        <f>[1]Sheet1!E30</f>
        <v>麻建丹</v>
      </c>
      <c r="F99" s="13" t="s">
        <v>137</v>
      </c>
      <c r="G99" s="9" t="s">
        <v>12</v>
      </c>
      <c r="H99" s="9" t="s">
        <v>13</v>
      </c>
      <c r="I99" s="9">
        <v>200</v>
      </c>
    </row>
    <row r="100" spans="1:10" ht="15" customHeight="1">
      <c r="A100" s="20"/>
      <c r="B100" s="7">
        <v>98</v>
      </c>
      <c r="C100" s="9" t="str">
        <f t="shared" si="4"/>
        <v>安全管理系</v>
      </c>
      <c r="D100" s="9" t="str">
        <f t="shared" si="7"/>
        <v>工程造价1601</v>
      </c>
      <c r="E100" s="9" t="str">
        <f>[1]Sheet1!E31</f>
        <v>奚腾飞</v>
      </c>
      <c r="F100" s="13" t="s">
        <v>138</v>
      </c>
      <c r="G100" s="13" t="s">
        <v>14</v>
      </c>
      <c r="H100" s="13" t="s">
        <v>13</v>
      </c>
      <c r="I100" s="9">
        <v>200</v>
      </c>
    </row>
    <row r="101" spans="1:10" ht="15" customHeight="1">
      <c r="A101" s="20"/>
      <c r="B101" s="7">
        <v>99</v>
      </c>
      <c r="C101" s="9" t="s">
        <v>27</v>
      </c>
      <c r="D101" s="9" t="s">
        <v>28</v>
      </c>
      <c r="E101" s="9" t="s">
        <v>139</v>
      </c>
      <c r="F101" s="10">
        <v>150210123</v>
      </c>
      <c r="G101" s="13" t="s">
        <v>12</v>
      </c>
      <c r="H101" s="13" t="s">
        <v>13</v>
      </c>
      <c r="I101" s="9">
        <v>300</v>
      </c>
    </row>
    <row r="102" spans="1:10" ht="15" customHeight="1">
      <c r="A102" s="20"/>
      <c r="B102" s="7">
        <v>100</v>
      </c>
      <c r="C102" s="9" t="s">
        <v>27</v>
      </c>
      <c r="D102" s="9" t="s">
        <v>28</v>
      </c>
      <c r="E102" s="9" t="s">
        <v>140</v>
      </c>
      <c r="F102" s="10">
        <v>150210119</v>
      </c>
      <c r="G102" s="13" t="s">
        <v>12</v>
      </c>
      <c r="H102" s="13" t="s">
        <v>13</v>
      </c>
      <c r="I102" s="9">
        <v>300</v>
      </c>
    </row>
    <row r="103" spans="1:10" ht="15" customHeight="1">
      <c r="A103" s="20"/>
      <c r="B103" s="7">
        <v>101</v>
      </c>
      <c r="C103" s="9" t="s">
        <v>27</v>
      </c>
      <c r="D103" s="9" t="s">
        <v>28</v>
      </c>
      <c r="E103" s="9" t="s">
        <v>141</v>
      </c>
      <c r="F103" s="10">
        <v>150210114</v>
      </c>
      <c r="G103" s="13" t="s">
        <v>12</v>
      </c>
      <c r="H103" s="13" t="s">
        <v>13</v>
      </c>
      <c r="I103" s="9">
        <v>300</v>
      </c>
    </row>
    <row r="104" spans="1:10" s="1" customFormat="1" ht="15" customHeight="1">
      <c r="A104" s="20"/>
      <c r="B104" s="9">
        <v>102</v>
      </c>
      <c r="C104" s="9" t="s">
        <v>27</v>
      </c>
      <c r="D104" s="9" t="s">
        <v>28</v>
      </c>
      <c r="E104" s="9" t="s">
        <v>142</v>
      </c>
      <c r="F104" s="10">
        <v>150210103</v>
      </c>
      <c r="G104" s="13" t="s">
        <v>14</v>
      </c>
      <c r="H104" s="13" t="s">
        <v>13</v>
      </c>
      <c r="I104" s="9">
        <v>300</v>
      </c>
    </row>
    <row r="105" spans="1:10" ht="15" customHeight="1">
      <c r="A105" s="20"/>
      <c r="B105" s="7">
        <v>103</v>
      </c>
      <c r="C105" s="9" t="s">
        <v>27</v>
      </c>
      <c r="D105" s="9" t="s">
        <v>28</v>
      </c>
      <c r="E105" s="9" t="s">
        <v>143</v>
      </c>
      <c r="F105" s="10">
        <v>150210111</v>
      </c>
      <c r="G105" s="13" t="s">
        <v>14</v>
      </c>
      <c r="H105" s="13" t="s">
        <v>13</v>
      </c>
      <c r="I105" s="9">
        <v>300</v>
      </c>
    </row>
    <row r="106" spans="1:10" ht="15" customHeight="1">
      <c r="A106" s="20"/>
      <c r="B106" s="7">
        <v>104</v>
      </c>
      <c r="C106" s="9" t="s">
        <v>27</v>
      </c>
      <c r="D106" s="9" t="s">
        <v>31</v>
      </c>
      <c r="E106" s="9" t="s">
        <v>144</v>
      </c>
      <c r="F106" s="13" t="s">
        <v>145</v>
      </c>
      <c r="G106" s="13" t="s">
        <v>14</v>
      </c>
      <c r="H106" s="13" t="s">
        <v>13</v>
      </c>
      <c r="I106" s="9">
        <v>200</v>
      </c>
    </row>
    <row r="107" spans="1:10" ht="15" customHeight="1">
      <c r="A107" s="20"/>
      <c r="B107" s="7">
        <v>105</v>
      </c>
      <c r="C107" s="9" t="s">
        <v>27</v>
      </c>
      <c r="D107" s="9" t="s">
        <v>31</v>
      </c>
      <c r="E107" s="9" t="s">
        <v>146</v>
      </c>
      <c r="F107" s="13" t="s">
        <v>147</v>
      </c>
      <c r="G107" s="13" t="s">
        <v>12</v>
      </c>
      <c r="H107" s="13" t="s">
        <v>13</v>
      </c>
      <c r="I107" s="9">
        <v>200</v>
      </c>
    </row>
    <row r="108" spans="1:10" ht="15" customHeight="1">
      <c r="A108" s="20"/>
      <c r="B108" s="7">
        <v>106</v>
      </c>
      <c r="C108" s="9" t="s">
        <v>27</v>
      </c>
      <c r="D108" s="9" t="s">
        <v>31</v>
      </c>
      <c r="E108" s="9" t="s">
        <v>148</v>
      </c>
      <c r="F108" s="13" t="s">
        <v>149</v>
      </c>
      <c r="G108" s="13" t="s">
        <v>12</v>
      </c>
      <c r="H108" s="13" t="s">
        <v>13</v>
      </c>
      <c r="I108" s="9">
        <v>200</v>
      </c>
    </row>
    <row r="109" spans="1:10" ht="15" customHeight="1">
      <c r="A109" s="20"/>
      <c r="B109" s="7">
        <v>107</v>
      </c>
      <c r="C109" s="9" t="s">
        <v>27</v>
      </c>
      <c r="D109" s="9" t="s">
        <v>31</v>
      </c>
      <c r="E109" s="9" t="s">
        <v>150</v>
      </c>
      <c r="F109" s="13" t="s">
        <v>151</v>
      </c>
      <c r="G109" s="13" t="s">
        <v>14</v>
      </c>
      <c r="H109" s="13" t="s">
        <v>13</v>
      </c>
      <c r="I109" s="9">
        <v>200</v>
      </c>
    </row>
    <row r="110" spans="1:10" ht="15" customHeight="1">
      <c r="A110" s="20"/>
      <c r="B110" s="7">
        <v>108</v>
      </c>
      <c r="C110" s="9" t="s">
        <v>27</v>
      </c>
      <c r="D110" s="9" t="s">
        <v>31</v>
      </c>
      <c r="E110" s="9" t="s">
        <v>152</v>
      </c>
      <c r="F110" s="13" t="s">
        <v>153</v>
      </c>
      <c r="G110" s="13" t="s">
        <v>12</v>
      </c>
      <c r="H110" s="13" t="s">
        <v>13</v>
      </c>
      <c r="I110" s="9">
        <v>200</v>
      </c>
    </row>
    <row r="111" spans="1:10" ht="15" customHeight="1">
      <c r="A111" s="20"/>
      <c r="B111" s="7">
        <v>109</v>
      </c>
      <c r="C111" s="9" t="s">
        <v>27</v>
      </c>
      <c r="D111" s="9" t="s">
        <v>31</v>
      </c>
      <c r="E111" s="9" t="s">
        <v>154</v>
      </c>
      <c r="F111" s="13" t="s">
        <v>155</v>
      </c>
      <c r="G111" s="13" t="s">
        <v>14</v>
      </c>
      <c r="H111" s="13" t="s">
        <v>13</v>
      </c>
      <c r="I111" s="9">
        <v>200</v>
      </c>
    </row>
    <row r="112" spans="1:10" ht="15" customHeight="1">
      <c r="A112" s="20"/>
      <c r="B112" s="7">
        <v>110</v>
      </c>
      <c r="C112" s="9" t="s">
        <v>27</v>
      </c>
      <c r="D112" s="9" t="s">
        <v>36</v>
      </c>
      <c r="E112" s="9" t="s">
        <v>156</v>
      </c>
      <c r="F112" s="13" t="s">
        <v>157</v>
      </c>
      <c r="G112" s="13" t="s">
        <v>14</v>
      </c>
      <c r="H112" s="13" t="s">
        <v>13</v>
      </c>
      <c r="I112" s="9">
        <v>200</v>
      </c>
    </row>
    <row r="113" spans="1:9" ht="15" customHeight="1">
      <c r="A113" s="20"/>
      <c r="B113" s="7">
        <v>111</v>
      </c>
      <c r="C113" s="9" t="s">
        <v>27</v>
      </c>
      <c r="D113" s="9" t="s">
        <v>36</v>
      </c>
      <c r="E113" s="9" t="s">
        <v>158</v>
      </c>
      <c r="F113" s="13" t="s">
        <v>159</v>
      </c>
      <c r="G113" s="13" t="s">
        <v>14</v>
      </c>
      <c r="H113" s="13" t="s">
        <v>13</v>
      </c>
      <c r="I113" s="9">
        <v>200</v>
      </c>
    </row>
    <row r="114" spans="1:9" ht="15" customHeight="1">
      <c r="A114" s="20"/>
      <c r="B114" s="7">
        <v>112</v>
      </c>
      <c r="C114" s="9" t="s">
        <v>27</v>
      </c>
      <c r="D114" s="9" t="s">
        <v>36</v>
      </c>
      <c r="E114" s="9" t="s">
        <v>160</v>
      </c>
      <c r="F114" s="13" t="s">
        <v>161</v>
      </c>
      <c r="G114" s="13" t="s">
        <v>14</v>
      </c>
      <c r="H114" s="13" t="s">
        <v>13</v>
      </c>
      <c r="I114" s="9">
        <v>200</v>
      </c>
    </row>
    <row r="115" spans="1:9" ht="15" customHeight="1">
      <c r="A115" s="20"/>
      <c r="B115" s="7">
        <v>113</v>
      </c>
      <c r="C115" s="9" t="s">
        <v>27</v>
      </c>
      <c r="D115" s="9" t="s">
        <v>36</v>
      </c>
      <c r="E115" s="9" t="s">
        <v>162</v>
      </c>
      <c r="F115" s="13" t="s">
        <v>163</v>
      </c>
      <c r="G115" s="13" t="s">
        <v>14</v>
      </c>
      <c r="H115" s="13" t="s">
        <v>13</v>
      </c>
      <c r="I115" s="9">
        <v>200</v>
      </c>
    </row>
    <row r="116" spans="1:9" ht="15" customHeight="1">
      <c r="A116" s="20"/>
      <c r="B116" s="7">
        <v>114</v>
      </c>
      <c r="C116" s="9" t="s">
        <v>27</v>
      </c>
      <c r="D116" s="9" t="s">
        <v>36</v>
      </c>
      <c r="E116" s="9" t="s">
        <v>164</v>
      </c>
      <c r="F116" s="13" t="s">
        <v>165</v>
      </c>
      <c r="G116" s="13" t="s">
        <v>14</v>
      </c>
      <c r="H116" s="13" t="s">
        <v>13</v>
      </c>
      <c r="I116" s="9">
        <v>200</v>
      </c>
    </row>
    <row r="117" spans="1:9" ht="15" customHeight="1">
      <c r="A117" s="20"/>
      <c r="B117" s="7">
        <v>115</v>
      </c>
      <c r="C117" s="9" t="s">
        <v>27</v>
      </c>
      <c r="D117" s="9" t="s">
        <v>41</v>
      </c>
      <c r="E117" s="9" t="s">
        <v>166</v>
      </c>
      <c r="F117" s="10">
        <v>150310126</v>
      </c>
      <c r="G117" s="13" t="s">
        <v>12</v>
      </c>
      <c r="H117" s="13" t="s">
        <v>13</v>
      </c>
      <c r="I117" s="9">
        <v>300</v>
      </c>
    </row>
    <row r="118" spans="1:9" ht="15" customHeight="1">
      <c r="A118" s="20"/>
      <c r="B118" s="7">
        <v>116</v>
      </c>
      <c r="C118" s="9" t="s">
        <v>27</v>
      </c>
      <c r="D118" s="9" t="s">
        <v>41</v>
      </c>
      <c r="E118" s="9" t="s">
        <v>167</v>
      </c>
      <c r="F118" s="10">
        <v>150310135</v>
      </c>
      <c r="G118" s="13" t="s">
        <v>12</v>
      </c>
      <c r="H118" s="13" t="s">
        <v>13</v>
      </c>
      <c r="I118" s="9">
        <v>300</v>
      </c>
    </row>
    <row r="119" spans="1:9" ht="15" customHeight="1">
      <c r="A119" s="20"/>
      <c r="B119" s="7">
        <v>117</v>
      </c>
      <c r="C119" s="9" t="s">
        <v>27</v>
      </c>
      <c r="D119" s="9" t="s">
        <v>41</v>
      </c>
      <c r="E119" s="9" t="s">
        <v>168</v>
      </c>
      <c r="F119" s="10">
        <v>150310119</v>
      </c>
      <c r="G119" s="13" t="s">
        <v>14</v>
      </c>
      <c r="H119" s="13" t="s">
        <v>13</v>
      </c>
      <c r="I119" s="9">
        <v>300</v>
      </c>
    </row>
    <row r="120" spans="1:9" ht="15" customHeight="1">
      <c r="A120" s="20"/>
      <c r="B120" s="7">
        <v>118</v>
      </c>
      <c r="C120" s="9" t="s">
        <v>27</v>
      </c>
      <c r="D120" s="9" t="s">
        <v>41</v>
      </c>
      <c r="E120" s="9" t="s">
        <v>169</v>
      </c>
      <c r="F120" s="10">
        <v>150310141</v>
      </c>
      <c r="G120" s="13" t="s">
        <v>14</v>
      </c>
      <c r="H120" s="13" t="s">
        <v>13</v>
      </c>
      <c r="I120" s="9">
        <v>300</v>
      </c>
    </row>
    <row r="121" spans="1:9" ht="15" customHeight="1">
      <c r="A121" s="20"/>
      <c r="B121" s="7">
        <v>119</v>
      </c>
      <c r="C121" s="9" t="s">
        <v>27</v>
      </c>
      <c r="D121" s="9" t="s">
        <v>41</v>
      </c>
      <c r="E121" s="9" t="s">
        <v>170</v>
      </c>
      <c r="F121" s="10">
        <v>150310111</v>
      </c>
      <c r="G121" s="13" t="s">
        <v>14</v>
      </c>
      <c r="H121" s="13" t="s">
        <v>13</v>
      </c>
      <c r="I121" s="9">
        <v>300</v>
      </c>
    </row>
    <row r="122" spans="1:9" ht="15" customHeight="1">
      <c r="A122" s="20"/>
      <c r="B122" s="7">
        <v>120</v>
      </c>
      <c r="C122" s="9" t="s">
        <v>27</v>
      </c>
      <c r="D122" s="9" t="s">
        <v>41</v>
      </c>
      <c r="E122" s="9" t="s">
        <v>171</v>
      </c>
      <c r="F122" s="10">
        <v>150310103</v>
      </c>
      <c r="G122" s="13" t="s">
        <v>12</v>
      </c>
      <c r="H122" s="13" t="s">
        <v>13</v>
      </c>
      <c r="I122" s="9">
        <v>300</v>
      </c>
    </row>
    <row r="123" spans="1:9" ht="15" customHeight="1">
      <c r="A123" s="20"/>
      <c r="B123" s="7">
        <v>121</v>
      </c>
      <c r="C123" s="9" t="s">
        <v>27</v>
      </c>
      <c r="D123" s="9" t="s">
        <v>48</v>
      </c>
      <c r="E123" s="9" t="s">
        <v>172</v>
      </c>
      <c r="F123" s="13" t="s">
        <v>173</v>
      </c>
      <c r="G123" s="13" t="s">
        <v>14</v>
      </c>
      <c r="H123" s="13" t="s">
        <v>13</v>
      </c>
      <c r="I123" s="9">
        <v>200</v>
      </c>
    </row>
    <row r="124" spans="1:9" s="1" customFormat="1" ht="15" customHeight="1">
      <c r="A124" s="20"/>
      <c r="B124" s="9">
        <v>122</v>
      </c>
      <c r="C124" s="9" t="s">
        <v>27</v>
      </c>
      <c r="D124" s="9" t="s">
        <v>48</v>
      </c>
      <c r="E124" s="9" t="s">
        <v>174</v>
      </c>
      <c r="F124" s="13" t="s">
        <v>175</v>
      </c>
      <c r="G124" s="13" t="s">
        <v>12</v>
      </c>
      <c r="H124" s="13" t="s">
        <v>13</v>
      </c>
      <c r="I124" s="9">
        <v>200</v>
      </c>
    </row>
    <row r="125" spans="1:9" ht="15" customHeight="1">
      <c r="A125" s="20"/>
      <c r="B125" s="7">
        <v>123</v>
      </c>
      <c r="C125" s="9" t="s">
        <v>27</v>
      </c>
      <c r="D125" s="9" t="s">
        <v>48</v>
      </c>
      <c r="E125" s="9" t="s">
        <v>176</v>
      </c>
      <c r="F125" s="13" t="s">
        <v>177</v>
      </c>
      <c r="G125" s="13" t="s">
        <v>14</v>
      </c>
      <c r="H125" s="13" t="s">
        <v>13</v>
      </c>
      <c r="I125" s="9">
        <v>200</v>
      </c>
    </row>
    <row r="126" spans="1:9" ht="15" customHeight="1">
      <c r="A126" s="20"/>
      <c r="B126" s="7">
        <v>124</v>
      </c>
      <c r="C126" s="9" t="s">
        <v>27</v>
      </c>
      <c r="D126" s="9" t="s">
        <v>48</v>
      </c>
      <c r="E126" s="9" t="s">
        <v>178</v>
      </c>
      <c r="F126" s="13" t="s">
        <v>179</v>
      </c>
      <c r="G126" s="13" t="s">
        <v>12</v>
      </c>
      <c r="H126" s="13" t="s">
        <v>180</v>
      </c>
      <c r="I126" s="9">
        <v>200</v>
      </c>
    </row>
    <row r="127" spans="1:9" s="1" customFormat="1" ht="15" customHeight="1">
      <c r="A127" s="20"/>
      <c r="B127" s="9">
        <v>125</v>
      </c>
      <c r="C127" s="9" t="s">
        <v>27</v>
      </c>
      <c r="D127" s="9" t="s">
        <v>48</v>
      </c>
      <c r="E127" s="9" t="s">
        <v>181</v>
      </c>
      <c r="F127" s="13" t="s">
        <v>182</v>
      </c>
      <c r="G127" s="13" t="s">
        <v>14</v>
      </c>
      <c r="H127" s="13" t="s">
        <v>13</v>
      </c>
      <c r="I127" s="9">
        <v>200</v>
      </c>
    </row>
    <row r="128" spans="1:9" ht="15" customHeight="1">
      <c r="A128" s="20"/>
      <c r="B128" s="7">
        <v>126</v>
      </c>
      <c r="C128" s="9" t="s">
        <v>27</v>
      </c>
      <c r="D128" s="9" t="s">
        <v>51</v>
      </c>
      <c r="E128" s="9" t="s">
        <v>183</v>
      </c>
      <c r="F128" s="13" t="s">
        <v>184</v>
      </c>
      <c r="G128" s="13" t="s">
        <v>14</v>
      </c>
      <c r="H128" s="13" t="s">
        <v>13</v>
      </c>
      <c r="I128" s="9">
        <v>200</v>
      </c>
    </row>
    <row r="129" spans="1:9" ht="15" customHeight="1">
      <c r="A129" s="20"/>
      <c r="B129" s="7">
        <v>127</v>
      </c>
      <c r="C129" s="9" t="s">
        <v>27</v>
      </c>
      <c r="D129" s="9" t="s">
        <v>51</v>
      </c>
      <c r="E129" s="9" t="s">
        <v>185</v>
      </c>
      <c r="F129" s="13" t="s">
        <v>186</v>
      </c>
      <c r="G129" s="13" t="s">
        <v>12</v>
      </c>
      <c r="H129" s="13" t="s">
        <v>13</v>
      </c>
      <c r="I129" s="9">
        <v>200</v>
      </c>
    </row>
    <row r="130" spans="1:9" ht="15" customHeight="1">
      <c r="A130" s="20"/>
      <c r="B130" s="7">
        <v>128</v>
      </c>
      <c r="C130" s="9" t="s">
        <v>27</v>
      </c>
      <c r="D130" s="9" t="s">
        <v>51</v>
      </c>
      <c r="E130" s="9" t="s">
        <v>187</v>
      </c>
      <c r="F130" s="13" t="s">
        <v>188</v>
      </c>
      <c r="G130" s="13" t="s">
        <v>12</v>
      </c>
      <c r="H130" s="13" t="s">
        <v>13</v>
      </c>
      <c r="I130" s="9">
        <v>200</v>
      </c>
    </row>
    <row r="131" spans="1:9" ht="15" customHeight="1">
      <c r="A131" s="20"/>
      <c r="B131" s="7">
        <v>129</v>
      </c>
      <c r="C131" s="9" t="s">
        <v>27</v>
      </c>
      <c r="D131" s="9" t="s">
        <v>51</v>
      </c>
      <c r="E131" s="9" t="s">
        <v>189</v>
      </c>
      <c r="F131" s="13" t="s">
        <v>190</v>
      </c>
      <c r="G131" s="13" t="s">
        <v>14</v>
      </c>
      <c r="H131" s="13" t="s">
        <v>13</v>
      </c>
      <c r="I131" s="9">
        <v>200</v>
      </c>
    </row>
    <row r="132" spans="1:9" ht="15" customHeight="1">
      <c r="A132" s="20"/>
      <c r="B132" s="7">
        <v>130</v>
      </c>
      <c r="C132" s="9" t="s">
        <v>27</v>
      </c>
      <c r="D132" s="9" t="s">
        <v>51</v>
      </c>
      <c r="E132" s="9" t="s">
        <v>191</v>
      </c>
      <c r="F132" s="13" t="s">
        <v>192</v>
      </c>
      <c r="G132" s="13" t="s">
        <v>14</v>
      </c>
      <c r="H132" s="13" t="s">
        <v>13</v>
      </c>
      <c r="I132" s="9">
        <v>200</v>
      </c>
    </row>
    <row r="133" spans="1:9" ht="15" customHeight="1">
      <c r="A133" s="20"/>
      <c r="B133" s="7">
        <v>131</v>
      </c>
      <c r="C133" s="9" t="s">
        <v>27</v>
      </c>
      <c r="D133" s="9" t="s">
        <v>51</v>
      </c>
      <c r="E133" s="9" t="s">
        <v>193</v>
      </c>
      <c r="F133" s="13" t="s">
        <v>194</v>
      </c>
      <c r="G133" s="13" t="s">
        <v>12</v>
      </c>
      <c r="H133" s="13" t="s">
        <v>13</v>
      </c>
      <c r="I133" s="9">
        <v>200</v>
      </c>
    </row>
    <row r="134" spans="1:9" ht="15" customHeight="1">
      <c r="A134" s="20"/>
      <c r="B134" s="7">
        <v>132</v>
      </c>
      <c r="C134" s="9" t="s">
        <v>27</v>
      </c>
      <c r="D134" s="9" t="s">
        <v>56</v>
      </c>
      <c r="E134" s="9" t="s">
        <v>195</v>
      </c>
      <c r="F134" s="10">
        <v>150410103</v>
      </c>
      <c r="G134" s="13" t="s">
        <v>14</v>
      </c>
      <c r="H134" s="13" t="s">
        <v>13</v>
      </c>
      <c r="I134" s="9">
        <v>300</v>
      </c>
    </row>
    <row r="135" spans="1:9" ht="15" customHeight="1">
      <c r="A135" s="20"/>
      <c r="B135" s="7">
        <v>133</v>
      </c>
      <c r="C135" s="9" t="s">
        <v>27</v>
      </c>
      <c r="D135" s="9" t="s">
        <v>56</v>
      </c>
      <c r="E135" s="9" t="s">
        <v>196</v>
      </c>
      <c r="F135" s="10">
        <v>150410116</v>
      </c>
      <c r="G135" s="13" t="s">
        <v>12</v>
      </c>
      <c r="H135" s="13" t="s">
        <v>13</v>
      </c>
      <c r="I135" s="9">
        <v>300</v>
      </c>
    </row>
    <row r="136" spans="1:9" ht="15" customHeight="1">
      <c r="A136" s="20"/>
      <c r="B136" s="7">
        <v>134</v>
      </c>
      <c r="C136" s="9" t="s">
        <v>27</v>
      </c>
      <c r="D136" s="9" t="s">
        <v>56</v>
      </c>
      <c r="E136" s="9" t="s">
        <v>197</v>
      </c>
      <c r="F136" s="10">
        <v>150410114</v>
      </c>
      <c r="G136" s="13" t="s">
        <v>14</v>
      </c>
      <c r="H136" s="13" t="s">
        <v>13</v>
      </c>
      <c r="I136" s="9">
        <v>300</v>
      </c>
    </row>
    <row r="137" spans="1:9" ht="15" customHeight="1">
      <c r="A137" s="20"/>
      <c r="B137" s="7">
        <v>135</v>
      </c>
      <c r="C137" s="9" t="s">
        <v>27</v>
      </c>
      <c r="D137" s="9" t="s">
        <v>56</v>
      </c>
      <c r="E137" s="9" t="s">
        <v>198</v>
      </c>
      <c r="F137" s="10">
        <v>150410131</v>
      </c>
      <c r="G137" s="13" t="s">
        <v>12</v>
      </c>
      <c r="H137" s="13" t="s">
        <v>13</v>
      </c>
      <c r="I137" s="9">
        <v>300</v>
      </c>
    </row>
    <row r="138" spans="1:9" ht="15" customHeight="1">
      <c r="A138" s="20"/>
      <c r="B138" s="7">
        <v>136</v>
      </c>
      <c r="C138" s="9" t="s">
        <v>27</v>
      </c>
      <c r="D138" s="9" t="s">
        <v>56</v>
      </c>
      <c r="E138" s="9" t="s">
        <v>199</v>
      </c>
      <c r="F138" s="10">
        <v>150410106</v>
      </c>
      <c r="G138" s="13" t="s">
        <v>14</v>
      </c>
      <c r="H138" s="13" t="s">
        <v>13</v>
      </c>
      <c r="I138" s="9">
        <v>300</v>
      </c>
    </row>
    <row r="139" spans="1:9" ht="15" customHeight="1">
      <c r="A139" s="20"/>
      <c r="B139" s="7">
        <v>137</v>
      </c>
      <c r="C139" s="9" t="s">
        <v>27</v>
      </c>
      <c r="D139" s="9" t="s">
        <v>59</v>
      </c>
      <c r="E139" s="9" t="s">
        <v>200</v>
      </c>
      <c r="F139" s="13" t="s">
        <v>201</v>
      </c>
      <c r="G139" s="13" t="s">
        <v>14</v>
      </c>
      <c r="H139" s="13" t="s">
        <v>13</v>
      </c>
      <c r="I139" s="9">
        <v>200</v>
      </c>
    </row>
    <row r="140" spans="1:9" ht="15" customHeight="1">
      <c r="A140" s="20"/>
      <c r="B140" s="7">
        <v>138</v>
      </c>
      <c r="C140" s="9" t="s">
        <v>27</v>
      </c>
      <c r="D140" s="9" t="s">
        <v>59</v>
      </c>
      <c r="E140" s="9" t="s">
        <v>202</v>
      </c>
      <c r="F140" s="13" t="s">
        <v>203</v>
      </c>
      <c r="G140" s="13" t="s">
        <v>14</v>
      </c>
      <c r="H140" s="13" t="s">
        <v>13</v>
      </c>
      <c r="I140" s="9">
        <v>200</v>
      </c>
    </row>
    <row r="141" spans="1:9" ht="15" customHeight="1">
      <c r="A141" s="20"/>
      <c r="B141" s="7">
        <v>139</v>
      </c>
      <c r="C141" s="9" t="s">
        <v>27</v>
      </c>
      <c r="D141" s="9" t="s">
        <v>59</v>
      </c>
      <c r="E141" s="9" t="s">
        <v>204</v>
      </c>
      <c r="F141" s="13" t="s">
        <v>205</v>
      </c>
      <c r="G141" s="13" t="s">
        <v>12</v>
      </c>
      <c r="H141" s="13" t="s">
        <v>13</v>
      </c>
      <c r="I141" s="9">
        <v>200</v>
      </c>
    </row>
    <row r="142" spans="1:9" ht="15" customHeight="1">
      <c r="A142" s="20"/>
      <c r="B142" s="7">
        <v>140</v>
      </c>
      <c r="C142" s="9" t="s">
        <v>27</v>
      </c>
      <c r="D142" s="9" t="s">
        <v>59</v>
      </c>
      <c r="E142" s="9" t="s">
        <v>206</v>
      </c>
      <c r="F142" s="13" t="s">
        <v>207</v>
      </c>
      <c r="G142" s="13" t="s">
        <v>14</v>
      </c>
      <c r="H142" s="13" t="s">
        <v>115</v>
      </c>
      <c r="I142" s="9">
        <v>200</v>
      </c>
    </row>
    <row r="143" spans="1:9" ht="15" customHeight="1">
      <c r="A143" s="20"/>
      <c r="B143" s="7">
        <v>141</v>
      </c>
      <c r="C143" s="9" t="s">
        <v>27</v>
      </c>
      <c r="D143" s="9" t="s">
        <v>59</v>
      </c>
      <c r="E143" s="9" t="s">
        <v>208</v>
      </c>
      <c r="F143" s="13" t="s">
        <v>209</v>
      </c>
      <c r="G143" s="13" t="s">
        <v>14</v>
      </c>
      <c r="H143" s="13" t="s">
        <v>13</v>
      </c>
      <c r="I143" s="9">
        <v>200</v>
      </c>
    </row>
    <row r="144" spans="1:9" ht="15" customHeight="1">
      <c r="A144" s="18" t="s">
        <v>210</v>
      </c>
      <c r="B144" s="7">
        <v>142</v>
      </c>
      <c r="C144" s="9" t="str">
        <f t="shared" ref="C144:C149" si="8">$C$100</f>
        <v>安全管理系</v>
      </c>
      <c r="D144" s="9" t="str">
        <f>$D$78</f>
        <v>安全管理1501</v>
      </c>
      <c r="E144" s="9" t="str">
        <f>[1]Sheet1!$F$4</f>
        <v>余蓓若</v>
      </c>
      <c r="F144" s="10">
        <v>150110108</v>
      </c>
      <c r="G144" s="9" t="s">
        <v>12</v>
      </c>
      <c r="H144" s="9" t="s">
        <v>13</v>
      </c>
      <c r="I144" s="9">
        <v>200</v>
      </c>
    </row>
    <row r="145" spans="1:10" ht="15" customHeight="1">
      <c r="A145" s="18"/>
      <c r="B145" s="7">
        <v>143</v>
      </c>
      <c r="C145" s="9" t="str">
        <f t="shared" si="8"/>
        <v>安全管理系</v>
      </c>
      <c r="D145" s="9" t="s">
        <v>15</v>
      </c>
      <c r="E145" s="9" t="str">
        <f>[1]Sheet1!F9</f>
        <v>徐冉冉</v>
      </c>
      <c r="F145" s="10">
        <v>150510116</v>
      </c>
      <c r="G145" s="9" t="s">
        <v>12</v>
      </c>
      <c r="H145" s="9" t="s">
        <v>13</v>
      </c>
      <c r="I145" s="9">
        <v>200</v>
      </c>
    </row>
    <row r="146" spans="1:10" ht="15" customHeight="1">
      <c r="A146" s="18"/>
      <c r="B146" s="7">
        <v>144</v>
      </c>
      <c r="C146" s="9" t="str">
        <f t="shared" si="8"/>
        <v>安全管理系</v>
      </c>
      <c r="D146" s="9" t="s">
        <v>16</v>
      </c>
      <c r="E146" s="9" t="str">
        <f>[1]Sheet1!$F$10</f>
        <v>姚心茹</v>
      </c>
      <c r="F146" s="10">
        <v>150510202</v>
      </c>
      <c r="G146" s="9" t="s">
        <v>12</v>
      </c>
      <c r="H146" s="9" t="s">
        <v>13</v>
      </c>
      <c r="I146" s="9">
        <v>200</v>
      </c>
    </row>
    <row r="147" spans="1:10" s="1" customFormat="1" ht="15" customHeight="1">
      <c r="A147" s="18"/>
      <c r="B147" s="7">
        <v>145</v>
      </c>
      <c r="C147" s="9" t="str">
        <f t="shared" si="8"/>
        <v>安全管理系</v>
      </c>
      <c r="D147" s="9" t="str">
        <f>$D$90</f>
        <v>公共安全管理1601</v>
      </c>
      <c r="E147" s="9" t="s">
        <v>211</v>
      </c>
      <c r="F147" s="13" t="s">
        <v>212</v>
      </c>
      <c r="G147" s="9" t="s">
        <v>14</v>
      </c>
      <c r="H147" s="9" t="s">
        <v>13</v>
      </c>
      <c r="I147" s="9">
        <v>100</v>
      </c>
      <c r="J147"/>
    </row>
    <row r="148" spans="1:10" ht="15" customHeight="1">
      <c r="A148" s="18"/>
      <c r="B148" s="7">
        <v>146</v>
      </c>
      <c r="C148" s="9" t="str">
        <f t="shared" si="8"/>
        <v>安全管理系</v>
      </c>
      <c r="D148" s="9" t="s">
        <v>22</v>
      </c>
      <c r="E148" s="9" t="s">
        <v>213</v>
      </c>
      <c r="F148" s="13" t="s">
        <v>214</v>
      </c>
      <c r="G148" s="9" t="s">
        <v>14</v>
      </c>
      <c r="H148" s="9" t="s">
        <v>13</v>
      </c>
      <c r="I148" s="9">
        <v>100</v>
      </c>
    </row>
    <row r="149" spans="1:10" ht="15" customHeight="1">
      <c r="A149" s="18"/>
      <c r="B149" s="7">
        <v>147</v>
      </c>
      <c r="C149" s="9" t="str">
        <f t="shared" si="8"/>
        <v>安全管理系</v>
      </c>
      <c r="D149" s="9" t="s">
        <v>24</v>
      </c>
      <c r="E149" s="9" t="s">
        <v>215</v>
      </c>
      <c r="F149" s="13" t="s">
        <v>216</v>
      </c>
      <c r="G149" s="9" t="s">
        <v>12</v>
      </c>
      <c r="H149" s="9" t="s">
        <v>13</v>
      </c>
      <c r="I149" s="9">
        <v>100</v>
      </c>
    </row>
    <row r="150" spans="1:10" ht="15" customHeight="1">
      <c r="A150" s="18"/>
      <c r="B150" s="7">
        <v>148</v>
      </c>
      <c r="C150" s="9" t="s">
        <v>27</v>
      </c>
      <c r="D150" s="9" t="s">
        <v>28</v>
      </c>
      <c r="E150" s="9" t="s">
        <v>217</v>
      </c>
      <c r="F150" s="9">
        <v>150210104</v>
      </c>
      <c r="G150" s="9" t="s">
        <v>14</v>
      </c>
      <c r="H150" s="9" t="s">
        <v>13</v>
      </c>
      <c r="I150" s="9">
        <v>200</v>
      </c>
    </row>
    <row r="151" spans="1:10" ht="15" customHeight="1">
      <c r="A151" s="18"/>
      <c r="B151" s="7">
        <v>149</v>
      </c>
      <c r="C151" s="9" t="s">
        <v>27</v>
      </c>
      <c r="D151" s="9" t="s">
        <v>31</v>
      </c>
      <c r="E151" s="9" t="s">
        <v>218</v>
      </c>
      <c r="F151" s="9" t="s">
        <v>219</v>
      </c>
      <c r="G151" s="9" t="s">
        <v>12</v>
      </c>
      <c r="H151" s="9" t="s">
        <v>13</v>
      </c>
      <c r="I151" s="9">
        <v>100</v>
      </c>
    </row>
    <row r="152" spans="1:10" ht="15" customHeight="1">
      <c r="A152" s="18"/>
      <c r="B152" s="7">
        <v>150</v>
      </c>
      <c r="C152" s="9" t="s">
        <v>27</v>
      </c>
      <c r="D152" s="9" t="s">
        <v>36</v>
      </c>
      <c r="E152" s="9" t="s">
        <v>220</v>
      </c>
      <c r="F152" s="9" t="s">
        <v>221</v>
      </c>
      <c r="G152" s="9" t="s">
        <v>14</v>
      </c>
      <c r="H152" s="9" t="s">
        <v>13</v>
      </c>
      <c r="I152" s="9">
        <v>100</v>
      </c>
    </row>
    <row r="153" spans="1:10" ht="15" customHeight="1">
      <c r="A153" s="18"/>
      <c r="B153" s="7">
        <v>151</v>
      </c>
      <c r="C153" s="9" t="s">
        <v>27</v>
      </c>
      <c r="D153" s="9" t="s">
        <v>41</v>
      </c>
      <c r="E153" s="9" t="s">
        <v>222</v>
      </c>
      <c r="F153" s="9">
        <v>150310116</v>
      </c>
      <c r="G153" s="9" t="s">
        <v>14</v>
      </c>
      <c r="H153" s="9" t="s">
        <v>13</v>
      </c>
      <c r="I153" s="9">
        <v>200</v>
      </c>
    </row>
    <row r="154" spans="1:10" ht="15" customHeight="1">
      <c r="A154" s="18"/>
      <c r="B154" s="7">
        <v>152</v>
      </c>
      <c r="C154" s="9" t="s">
        <v>27</v>
      </c>
      <c r="D154" s="9" t="s">
        <v>48</v>
      </c>
      <c r="E154" s="9" t="s">
        <v>223</v>
      </c>
      <c r="F154" s="9" t="s">
        <v>224</v>
      </c>
      <c r="G154" s="9" t="s">
        <v>14</v>
      </c>
      <c r="H154" s="9" t="s">
        <v>13</v>
      </c>
      <c r="I154" s="9">
        <v>100</v>
      </c>
    </row>
    <row r="155" spans="1:10" ht="15" customHeight="1">
      <c r="A155" s="18"/>
      <c r="B155" s="7">
        <v>153</v>
      </c>
      <c r="C155" s="9" t="s">
        <v>27</v>
      </c>
      <c r="D155" s="9" t="s">
        <v>51</v>
      </c>
      <c r="E155" s="9" t="s">
        <v>225</v>
      </c>
      <c r="F155" s="9" t="s">
        <v>226</v>
      </c>
      <c r="G155" s="9" t="s">
        <v>14</v>
      </c>
      <c r="H155" s="9" t="s">
        <v>13</v>
      </c>
      <c r="I155" s="9">
        <v>100</v>
      </c>
    </row>
    <row r="156" spans="1:10" ht="15" customHeight="1">
      <c r="A156" s="18"/>
      <c r="B156" s="7">
        <v>154</v>
      </c>
      <c r="C156" s="9" t="s">
        <v>27</v>
      </c>
      <c r="D156" s="9" t="s">
        <v>56</v>
      </c>
      <c r="E156" s="9" t="s">
        <v>227</v>
      </c>
      <c r="F156" s="9">
        <v>150410107</v>
      </c>
      <c r="G156" s="9" t="s">
        <v>14</v>
      </c>
      <c r="H156" s="9" t="s">
        <v>13</v>
      </c>
      <c r="I156" s="9">
        <v>200</v>
      </c>
    </row>
    <row r="157" spans="1:10" ht="15" customHeight="1">
      <c r="A157" s="18"/>
      <c r="B157" s="7">
        <v>155</v>
      </c>
      <c r="C157" s="9" t="s">
        <v>27</v>
      </c>
      <c r="D157" s="9" t="s">
        <v>59</v>
      </c>
      <c r="E157" s="9" t="s">
        <v>228</v>
      </c>
      <c r="F157" s="9" t="s">
        <v>229</v>
      </c>
      <c r="G157" s="9" t="s">
        <v>14</v>
      </c>
      <c r="H157" s="9" t="s">
        <v>13</v>
      </c>
      <c r="I157" s="9">
        <v>100</v>
      </c>
    </row>
    <row r="158" spans="1:10" ht="15" customHeight="1">
      <c r="A158" s="18" t="s">
        <v>230</v>
      </c>
      <c r="B158" s="7">
        <v>156</v>
      </c>
      <c r="C158" s="7" t="str">
        <f t="shared" ref="C158:C163" si="9">$C$149</f>
        <v>安全管理系</v>
      </c>
      <c r="D158" s="7" t="str">
        <f>$D$78</f>
        <v>安全管理1501</v>
      </c>
      <c r="E158" s="7" t="s">
        <v>231</v>
      </c>
      <c r="F158" s="8">
        <v>150110119</v>
      </c>
      <c r="G158" s="7" t="s">
        <v>14</v>
      </c>
      <c r="H158" s="7" t="s">
        <v>13</v>
      </c>
      <c r="I158" s="7">
        <v>200</v>
      </c>
    </row>
    <row r="159" spans="1:10" ht="15" customHeight="1">
      <c r="A159" s="18"/>
      <c r="B159" s="7">
        <v>157</v>
      </c>
      <c r="C159" s="7" t="str">
        <f t="shared" si="9"/>
        <v>安全管理系</v>
      </c>
      <c r="D159" s="7" t="s">
        <v>16</v>
      </c>
      <c r="E159" s="7" t="str">
        <f>[1]Sheet1!G9</f>
        <v>施银华</v>
      </c>
      <c r="F159" s="8">
        <v>150510215</v>
      </c>
      <c r="G159" s="7" t="s">
        <v>12</v>
      </c>
      <c r="H159" s="7" t="s">
        <v>13</v>
      </c>
      <c r="I159" s="7">
        <v>200</v>
      </c>
    </row>
    <row r="160" spans="1:10" ht="15" customHeight="1">
      <c r="A160" s="18"/>
      <c r="B160" s="7">
        <v>158</v>
      </c>
      <c r="C160" s="7" t="str">
        <f t="shared" si="9"/>
        <v>安全管理系</v>
      </c>
      <c r="D160" s="7" t="s">
        <v>15</v>
      </c>
      <c r="E160" s="7" t="str">
        <f>[1]Sheet1!G10</f>
        <v>章昊琨</v>
      </c>
      <c r="F160" s="8">
        <v>150510124</v>
      </c>
      <c r="G160" s="7" t="s">
        <v>14</v>
      </c>
      <c r="H160" s="7" t="s">
        <v>13</v>
      </c>
      <c r="I160" s="7">
        <v>200</v>
      </c>
    </row>
    <row r="161" spans="1:9" ht="15" customHeight="1">
      <c r="A161" s="18"/>
      <c r="B161" s="7">
        <v>159</v>
      </c>
      <c r="C161" s="7" t="str">
        <f t="shared" si="9"/>
        <v>安全管理系</v>
      </c>
      <c r="D161" s="7" t="str">
        <f>$D$147</f>
        <v>公共安全管理1601</v>
      </c>
      <c r="E161" s="12" t="s">
        <v>232</v>
      </c>
      <c r="F161" s="14" t="s">
        <v>233</v>
      </c>
      <c r="G161" s="7" t="s">
        <v>14</v>
      </c>
      <c r="H161" s="7" t="s">
        <v>13</v>
      </c>
      <c r="I161" s="7">
        <v>100</v>
      </c>
    </row>
    <row r="162" spans="1:9" ht="15" customHeight="1">
      <c r="A162" s="18"/>
      <c r="B162" s="7">
        <v>160</v>
      </c>
      <c r="C162" s="7" t="str">
        <f t="shared" si="9"/>
        <v>安全管理系</v>
      </c>
      <c r="D162" s="7" t="s">
        <v>20</v>
      </c>
      <c r="E162" s="12" t="s">
        <v>234</v>
      </c>
      <c r="F162" s="14" t="s">
        <v>235</v>
      </c>
      <c r="G162" s="7" t="s">
        <v>14</v>
      </c>
      <c r="H162" s="7" t="s">
        <v>13</v>
      </c>
      <c r="I162" s="7">
        <v>100</v>
      </c>
    </row>
    <row r="163" spans="1:9" ht="15" customHeight="1">
      <c r="A163" s="18"/>
      <c r="B163" s="7">
        <v>161</v>
      </c>
      <c r="C163" s="7" t="str">
        <f t="shared" si="9"/>
        <v>安全管理系</v>
      </c>
      <c r="D163" s="7" t="s">
        <v>24</v>
      </c>
      <c r="E163" s="12" t="s">
        <v>236</v>
      </c>
      <c r="F163" s="14" t="s">
        <v>237</v>
      </c>
      <c r="G163" s="7" t="s">
        <v>14</v>
      </c>
      <c r="H163" s="7" t="s">
        <v>13</v>
      </c>
      <c r="I163" s="7">
        <v>100</v>
      </c>
    </row>
    <row r="164" spans="1:9" ht="15" customHeight="1">
      <c r="A164" s="18"/>
      <c r="B164" s="7">
        <v>162</v>
      </c>
      <c r="C164" s="9" t="s">
        <v>27</v>
      </c>
      <c r="D164" s="9" t="s">
        <v>28</v>
      </c>
      <c r="E164" s="9" t="s">
        <v>238</v>
      </c>
      <c r="F164" s="9">
        <v>150210110</v>
      </c>
      <c r="G164" s="9" t="s">
        <v>14</v>
      </c>
      <c r="H164" s="9" t="s">
        <v>13</v>
      </c>
      <c r="I164" s="9">
        <v>200</v>
      </c>
    </row>
    <row r="165" spans="1:9" ht="15" customHeight="1">
      <c r="A165" s="18"/>
      <c r="B165" s="7">
        <v>163</v>
      </c>
      <c r="C165" s="9" t="s">
        <v>27</v>
      </c>
      <c r="D165" s="9" t="s">
        <v>31</v>
      </c>
      <c r="E165" s="9" t="s">
        <v>239</v>
      </c>
      <c r="F165" s="9" t="s">
        <v>240</v>
      </c>
      <c r="G165" s="9" t="s">
        <v>14</v>
      </c>
      <c r="H165" s="9" t="s">
        <v>13</v>
      </c>
      <c r="I165" s="9">
        <v>100</v>
      </c>
    </row>
    <row r="166" spans="1:9" ht="15" customHeight="1">
      <c r="A166" s="18"/>
      <c r="B166" s="7">
        <v>164</v>
      </c>
      <c r="C166" s="9" t="s">
        <v>27</v>
      </c>
      <c r="D166" s="9" t="s">
        <v>36</v>
      </c>
      <c r="E166" s="9" t="s">
        <v>241</v>
      </c>
      <c r="F166" s="9" t="s">
        <v>242</v>
      </c>
      <c r="G166" s="9" t="s">
        <v>12</v>
      </c>
      <c r="H166" s="9" t="s">
        <v>13</v>
      </c>
      <c r="I166" s="9">
        <v>100</v>
      </c>
    </row>
    <row r="167" spans="1:9" ht="15" customHeight="1">
      <c r="A167" s="18"/>
      <c r="B167" s="7">
        <v>165</v>
      </c>
      <c r="C167" s="9" t="s">
        <v>27</v>
      </c>
      <c r="D167" s="9" t="s">
        <v>41</v>
      </c>
      <c r="E167" s="9" t="s">
        <v>243</v>
      </c>
      <c r="F167" s="9">
        <v>150310121</v>
      </c>
      <c r="G167" s="9" t="s">
        <v>14</v>
      </c>
      <c r="H167" s="9" t="s">
        <v>13</v>
      </c>
      <c r="I167" s="9">
        <v>200</v>
      </c>
    </row>
    <row r="168" spans="1:9" ht="15" customHeight="1">
      <c r="A168" s="18"/>
      <c r="B168" s="7">
        <v>166</v>
      </c>
      <c r="C168" s="9" t="s">
        <v>27</v>
      </c>
      <c r="D168" s="9" t="s">
        <v>48</v>
      </c>
      <c r="E168" s="9" t="s">
        <v>244</v>
      </c>
      <c r="F168" s="9" t="s">
        <v>245</v>
      </c>
      <c r="G168" s="9" t="s">
        <v>14</v>
      </c>
      <c r="H168" s="9" t="s">
        <v>13</v>
      </c>
      <c r="I168" s="9">
        <v>100</v>
      </c>
    </row>
    <row r="169" spans="1:9" ht="15" customHeight="1">
      <c r="A169" s="18"/>
      <c r="B169" s="7">
        <v>167</v>
      </c>
      <c r="C169" s="9" t="s">
        <v>27</v>
      </c>
      <c r="D169" s="9" t="s">
        <v>51</v>
      </c>
      <c r="E169" s="9" t="s">
        <v>246</v>
      </c>
      <c r="F169" s="9" t="s">
        <v>247</v>
      </c>
      <c r="G169" s="9" t="s">
        <v>14</v>
      </c>
      <c r="H169" s="9" t="s">
        <v>13</v>
      </c>
      <c r="I169" s="9">
        <v>100</v>
      </c>
    </row>
    <row r="170" spans="1:9" ht="15" customHeight="1">
      <c r="A170" s="18"/>
      <c r="B170" s="7">
        <v>168</v>
      </c>
      <c r="C170" s="9" t="s">
        <v>27</v>
      </c>
      <c r="D170" s="9" t="s">
        <v>56</v>
      </c>
      <c r="E170" s="9" t="s">
        <v>248</v>
      </c>
      <c r="F170" s="9">
        <v>150410115</v>
      </c>
      <c r="G170" s="9" t="s">
        <v>14</v>
      </c>
      <c r="H170" s="9" t="s">
        <v>13</v>
      </c>
      <c r="I170" s="9">
        <v>200</v>
      </c>
    </row>
    <row r="171" spans="1:9" ht="15" customHeight="1">
      <c r="A171" s="18"/>
      <c r="B171" s="7">
        <v>169</v>
      </c>
      <c r="C171" s="9" t="s">
        <v>27</v>
      </c>
      <c r="D171" s="9" t="s">
        <v>59</v>
      </c>
      <c r="E171" s="9" t="s">
        <v>249</v>
      </c>
      <c r="F171" s="9" t="s">
        <v>250</v>
      </c>
      <c r="G171" s="9" t="s">
        <v>14</v>
      </c>
      <c r="H171" s="9" t="s">
        <v>13</v>
      </c>
      <c r="I171" s="9">
        <v>100</v>
      </c>
    </row>
  </sheetData>
  <autoFilter ref="J1:J171"/>
  <mergeCells count="6">
    <mergeCell ref="A158:A171"/>
    <mergeCell ref="A1:I1"/>
    <mergeCell ref="A3:A28"/>
    <mergeCell ref="A29:A73"/>
    <mergeCell ref="A74:A143"/>
    <mergeCell ref="A144:A157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表格（新）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2017-11-27T00:55:03Z</cp:lastPrinted>
  <dcterms:created xsi:type="dcterms:W3CDTF">2006-09-13T11:21:00Z</dcterms:created>
  <dcterms:modified xsi:type="dcterms:W3CDTF">2017-11-30T01:01:28Z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